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05" yWindow="-105" windowWidth="17490" windowHeight="10440"/>
  </bookViews>
  <sheets>
    <sheet name="заходи" sheetId="23" r:id="rId1"/>
  </sheets>
  <definedNames>
    <definedName name="_xlnm.Print_Titles" localSheetId="0">заходи!$14:$14</definedName>
    <definedName name="_xlnm.Print_Area" localSheetId="0">заходи!$A$1:$M$109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23"/>
  <c r="F70"/>
  <c r="F68"/>
  <c r="F67"/>
  <c r="F66"/>
  <c r="F65"/>
  <c r="F64"/>
  <c r="F63"/>
  <c r="F62"/>
  <c r="F61"/>
  <c r="F82"/>
  <c r="F47" l="1"/>
  <c r="F95" l="1"/>
  <c r="F94"/>
  <c r="F96"/>
  <c r="F75"/>
  <c r="F76"/>
  <c r="F77"/>
  <c r="F41"/>
  <c r="F40"/>
  <c r="F55"/>
  <c r="F30" l="1"/>
  <c r="F31"/>
  <c r="F32"/>
  <c r="F33"/>
  <c r="F34"/>
  <c r="F35"/>
  <c r="F20"/>
  <c r="F18"/>
  <c r="F19"/>
  <c r="F21"/>
  <c r="F53"/>
  <c r="F88"/>
  <c r="F89"/>
  <c r="F90"/>
  <c r="F91"/>
  <c r="F92"/>
  <c r="F28" l="1"/>
  <c r="F27"/>
  <c r="F26"/>
</calcChain>
</file>

<file path=xl/sharedStrings.xml><?xml version="1.0" encoding="utf-8"?>
<sst xmlns="http://schemas.openxmlformats.org/spreadsheetml/2006/main" count="293" uniqueCount="181">
  <si>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</si>
  <si>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</si>
  <si>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</si>
  <si>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</si>
  <si>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</si>
  <si>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</si>
  <si>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</si>
  <si>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</si>
  <si>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</si>
  <si>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</si>
  <si>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</si>
  <si>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</si>
  <si>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значення показника</t>
  </si>
  <si>
    <t>обласного
бюджету</t>
  </si>
  <si>
    <t>№ і назва завдання Стратегії розвитку Донецької області на період до 2020 року або стратегії розвитку міста (району, ОТГ)</t>
  </si>
  <si>
    <t>міський бюджет</t>
  </si>
  <si>
    <t>Протягом року</t>
  </si>
  <si>
    <t>4.2.5. Усувати екологічні загрози, в тому числі які виникли внаслідок проведення АТО</t>
  </si>
  <si>
    <t>Розчищення ділянки русла            р. Бахмутка</t>
  </si>
  <si>
    <t>4,5 км</t>
  </si>
  <si>
    <t>Кількість досліджень</t>
  </si>
  <si>
    <t>3 одиниці</t>
  </si>
  <si>
    <t>Управління молодіжної політики та у справах дітей Бахмутської міської ради</t>
  </si>
  <si>
    <t>1 одиниця</t>
  </si>
  <si>
    <t>2 одиниці</t>
  </si>
  <si>
    <t>37 одиниць</t>
  </si>
  <si>
    <t>10 одиниць</t>
  </si>
  <si>
    <t>Кількість розроблених схем</t>
  </si>
  <si>
    <t>Проведення робіт з ілюмінації міста</t>
  </si>
  <si>
    <t>Придбання спецтехніки та інше (морозильна камера на 6-8 відділень)</t>
  </si>
  <si>
    <t>15 одиниць</t>
  </si>
  <si>
    <t>3.4.2. Розробити та реалізовувати регіональну політику щодо створення робочих місць для ВПО, передусім, для жінок</t>
  </si>
  <si>
    <t>3.5.2. Розвивати освітньо-наукову інфраструктуру</t>
  </si>
  <si>
    <t>Кількість укладених договорів по відшкодуванню</t>
  </si>
  <si>
    <t>УРМГ та КБ,                      КП "БККП"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</si>
  <si>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</t>
  </si>
  <si>
    <t>Інше. Виконання заходів щодо дотримання норм чинного законодавства по документальному оформленню прав власності і користування, підвищення ефективності використання  майна  комунальної власності м.Бахмута, створенню належних організаційних фінансових і матеріально-технічних умов для реалізації власником своїх повноважень по управлінню і розпорядженню об'єктами комунальної власності територіальної громади м.Бахмута</t>
  </si>
  <si>
    <t>УРМГ та КБ</t>
  </si>
  <si>
    <t>3.1.4. Транспортний комплекс</t>
  </si>
  <si>
    <t>3.1.5. Житлово-комунальне господарство та комунальна інфраструктура</t>
  </si>
  <si>
    <t>2.2.1. Надавати допомогу та підтримку процесу об’єднання місцевих громад шляхом сприяння  процесу узгодження між громадами, а також інституційного та організаційного зміцнення</t>
  </si>
  <si>
    <t>Ціль 1. Економічний розвиток та підвищення зайнятості населення</t>
  </si>
  <si>
    <t>Кількість об'єктів, на які розроблено ПКД</t>
  </si>
  <si>
    <t>УРМГ та КБ,         КП "БАХМУТ-ВОДА"</t>
  </si>
  <si>
    <t>Кількість відремонтованих доріг та тротуарів</t>
  </si>
  <si>
    <t>Кількість розробленої ПКД</t>
  </si>
  <si>
    <t>Кількість одиниць спецтехніки</t>
  </si>
  <si>
    <t>Ціль 2. Підвищення спроможності місцевого самоврядування</t>
  </si>
  <si>
    <t>Управління освіти Бахмутської міської ради</t>
  </si>
  <si>
    <t>Протягом  року</t>
  </si>
  <si>
    <t>Ціль 4. Розбудова безпечного суспільства</t>
  </si>
  <si>
    <t>Управління муніципального розвитку Бахмутської міської ради</t>
  </si>
  <si>
    <t>Кількість та площа обєктів зеленого господарства: верхній парк, нижній парк, бульвар "Каскад",   площа "Свободи", сквер "Воїнів-визволителів Донбасу", сквер "Воїнів інтернаціоналістів", сквер "Фонтанний",   сквер "ім. Чапліна",  бульвар Металургів,, сквер залізничної ст. Артемівськ-2, сквер "Дружби", сквер "Булавіна", Екоклумба по вул. Горбатова</t>
  </si>
  <si>
    <t>Проведення екологічної акції</t>
  </si>
  <si>
    <t>Проведення еко-фестивалю</t>
  </si>
  <si>
    <t>Бахмутська                         міська рада</t>
  </si>
  <si>
    <r>
      <t xml:space="preserve">Озеленення м. Бахмут                                     </t>
    </r>
    <r>
      <rPr>
        <i/>
        <sz val="11"/>
        <rFont val="Times New Roman"/>
        <family val="1"/>
        <charset val="204"/>
      </rPr>
      <t>п.47 Постанови КМУ                                 №1147 від 17.09.1996</t>
    </r>
  </si>
  <si>
    <r>
      <t>Функціонування державної системи моніторингу навколишнього природного середовища</t>
    </r>
    <r>
      <rPr>
        <i/>
        <sz val="11"/>
        <color theme="1"/>
        <rFont val="Times New Roman"/>
        <family val="1"/>
        <charset val="204"/>
      </rPr>
      <t xml:space="preserve">                                                                           п.76 Постанови КМУ                                 №1147 від 17.09.1996</t>
    </r>
  </si>
  <si>
    <r>
      <t xml:space="preserve">Коригування ПКД "Реконструкція кріплення берегів та розчистка русла              р. Бахмутка в межах м. Бахмут Донецької області"                                                         </t>
    </r>
    <r>
      <rPr>
        <i/>
        <sz val="11"/>
        <color theme="1"/>
        <rFont val="Times New Roman"/>
        <family val="1"/>
        <charset val="204"/>
      </rPr>
      <t>п.78 Постанови КМУ                                 №1147 від 17.09.1996</t>
    </r>
  </si>
  <si>
    <r>
      <t>Проведення екологічної акції -моніторингу "Дозвілля без шкоди         для довкілля"</t>
    </r>
    <r>
      <rPr>
        <i/>
        <sz val="11"/>
        <color theme="1"/>
        <rFont val="Times New Roman"/>
        <family val="1"/>
        <charset val="204"/>
      </rPr>
      <t xml:space="preserve">                                          п.80 Постанови КМУ                                 №1147 від 17.09.1996</t>
    </r>
  </si>
  <si>
    <r>
      <t>Проведення еко-фестивалю                   "Green Way"</t>
    </r>
    <r>
      <rPr>
        <i/>
        <sz val="11"/>
        <color theme="1"/>
        <rFont val="Times New Roman"/>
        <family val="1"/>
        <charset val="204"/>
      </rPr>
      <t xml:space="preserve">                                                п.80 Постанови КМУ                                 №1147 від 17.09.1996</t>
    </r>
  </si>
  <si>
    <t>1 акція</t>
  </si>
  <si>
    <t xml:space="preserve">Управління розвитку міського господарства та капітального будівництва  Бахмутської міської ради    </t>
  </si>
  <si>
    <t>Управління розвитку міського господарства та капітального будівництва  Бахмутської міської ради</t>
  </si>
  <si>
    <t>найменування          показника</t>
  </si>
  <si>
    <t>3.1.11. Формування спроможних територіальних громад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</si>
  <si>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</t>
  </si>
  <si>
    <t>Розробка проектно-кошторисної документації на об'єкти водопостачання та водовідведення</t>
  </si>
  <si>
    <t>3.1.18.  Освіта</t>
  </si>
  <si>
    <t>3.1.23.  Охорона навколишнього природного середовища</t>
  </si>
  <si>
    <t>Ціль 3. Людський розвиток, надання якісних соціальних послуг та вирішення питань внутрішньо переміщених осіб</t>
  </si>
  <si>
    <t>3.1.7. Розвиток підприємницького середовища</t>
  </si>
  <si>
    <t>3.1.6. Управління об'єктами комунальної власності</t>
  </si>
  <si>
    <t xml:space="preserve">Кількість придбаного обладнання </t>
  </si>
  <si>
    <t>Кількість отриманих експертних звітів</t>
  </si>
  <si>
    <t>Управління розвитку міського господарства та капітального будівництва  Бахмутської міської ради (далі - УРМГ та КБ), КП "БАХМУТЕЛЕКТРОТРАНС"</t>
  </si>
  <si>
    <t>УРМГ та КБ,                            КП "БАХМУТЕЛЕКТРОТРАНС"</t>
  </si>
  <si>
    <t>Капітальний ремонт тролейбусів</t>
  </si>
  <si>
    <t>Кількість відремонтованих тролейбусів</t>
  </si>
  <si>
    <t>Середній ремонт тролейбусів</t>
  </si>
  <si>
    <t>Впровадження єдиної інтегрованої інтелектуальної транспортної системи Е-квиток</t>
  </si>
  <si>
    <t>Кількість впроваджених систем</t>
  </si>
  <si>
    <t xml:space="preserve">Улаштування цифрового електронного табло
</t>
  </si>
  <si>
    <t>Кількість улаштованих табло</t>
  </si>
  <si>
    <t>Капітальний ремонт вулиць, доріг та тротуарів у м.Бахмут</t>
  </si>
  <si>
    <r>
      <t>46,0 тис.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доріг, 32,0 тис.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тротуарів</t>
    </r>
  </si>
  <si>
    <t>Реконструкція доріг м. Бахмут</t>
  </si>
  <si>
    <t xml:space="preserve">Кількість відремонтованих доріг </t>
  </si>
  <si>
    <r>
      <t>10,0 тис. м</t>
    </r>
    <r>
      <rPr>
        <vertAlign val="superscript"/>
        <sz val="11"/>
        <rFont val="Times New Roman"/>
        <family val="1"/>
        <charset val="204"/>
      </rPr>
      <t>2</t>
    </r>
  </si>
  <si>
    <t>Розробка та виготовлення проектно-кошторисної документації на землеустрій та будівництво майданчика для облаштування споруд для  утримання безпритульних тварин</t>
  </si>
  <si>
    <t>Будівництво майданчика для  облаштування споруд для утримання  безпритульних тварин</t>
  </si>
  <si>
    <t>Кількість збудованих майданчиків</t>
  </si>
  <si>
    <t xml:space="preserve">Капітальний ремонт мостів 
м. Бахмут
</t>
  </si>
  <si>
    <t>Кількість відремонтованих мостів</t>
  </si>
  <si>
    <t>Капітальний  ремонт світлофорних об’єктів</t>
  </si>
  <si>
    <t>Кількість відремонтованих об’єктів</t>
  </si>
  <si>
    <t>Кількість об’єктів</t>
  </si>
  <si>
    <t>3 об'єкти</t>
  </si>
  <si>
    <t>Управління економічного розвитку, Фінансове управління  Бахмутської міської ради, фінансово-кредитні установи, СМП</t>
  </si>
  <si>
    <t>Відшкодування частини відсоткових ставок за кредитами банків для субєктів малого і середнього підприємництва</t>
  </si>
  <si>
    <t>5 договорів</t>
  </si>
  <si>
    <t>Розробка проектно-кошторисної документації  та проходження експертизи по об'єкту "Будівництво адміністративної будівлі за адресою: вул. Привокзальна, буд. 3 у м.Бахмуті Донецької області" (коригування)</t>
  </si>
  <si>
    <t>Організація роботи щодо встановлення та підключення робочих станцій для оформлення та видачі паспорта громадянина України з безконтактним електронним носієм та паспорта громадянина України для виїзду за кордон з безконтактним електронним носієм</t>
  </si>
  <si>
    <t>Загальна площа відремонтованої покрівлі</t>
  </si>
  <si>
    <r>
      <t>1048,36 м</t>
    </r>
    <r>
      <rPr>
        <vertAlign val="superscript"/>
        <sz val="11"/>
        <rFont val="Times New Roman"/>
        <family val="1"/>
        <charset val="204"/>
      </rPr>
      <t>2</t>
    </r>
  </si>
  <si>
    <t>Капітальний ремонт покрівлі адміністративної будівлі Бахмутської міської ради розташованої за адресою: м.Бахмут, вул. Миру, 44</t>
  </si>
  <si>
    <t>Надання послуг з приєднання зовнішніх блоків систем кондиціювання</t>
  </si>
  <si>
    <t>Кількість встановлених блоків систем кондиціювання</t>
  </si>
  <si>
    <t xml:space="preserve">Придбання прального автоматичного обладнання </t>
  </si>
  <si>
    <t>Кількість придбаного обладнання</t>
  </si>
  <si>
    <t xml:space="preserve">Придбання холодильного двохкамерного обладнання </t>
  </si>
  <si>
    <t>Придбання лінолеуму</t>
  </si>
  <si>
    <t>Кількість придбаного лінолеуму</t>
  </si>
  <si>
    <r>
      <t>1200 м</t>
    </r>
    <r>
      <rPr>
        <vertAlign val="superscript"/>
        <sz val="11"/>
        <rFont val="Times New Roman"/>
        <family val="1"/>
        <charset val="204"/>
      </rPr>
      <t>2</t>
    </r>
  </si>
  <si>
    <r>
      <t xml:space="preserve">Проведення еко-марафону "Дружне життя подвійна добра справа"                                               </t>
    </r>
    <r>
      <rPr>
        <i/>
        <sz val="11"/>
        <color theme="1"/>
        <rFont val="Times New Roman"/>
        <family val="1"/>
        <charset val="204"/>
      </rPr>
      <t>п.80 Постанови КМУ                                 №1147 від 17.09.1996</t>
    </r>
  </si>
  <si>
    <t>Проведення еко-марафону</t>
  </si>
  <si>
    <r>
      <t xml:space="preserve">Розробка Схеми санітарного очищення м.Бахмут (коригування)                                                  </t>
    </r>
    <r>
      <rPr>
        <i/>
        <sz val="11"/>
        <color theme="1"/>
        <rFont val="Times New Roman"/>
        <family val="1"/>
        <charset val="204"/>
      </rPr>
      <t>п.78 Постанови КМУ                                 №1147 від 17.09.1996</t>
    </r>
  </si>
  <si>
    <r>
      <t xml:space="preserve">Проведення стратегічної екологічної оцінки проекту містобудівної документації - План зонування території м.Бахмут                                             </t>
    </r>
    <r>
      <rPr>
        <i/>
        <sz val="11"/>
        <color theme="1"/>
        <rFont val="Times New Roman"/>
        <family val="1"/>
        <charset val="204"/>
      </rPr>
      <t>п.82 Постанови КМУ                                 №1147 від 17.09.1996</t>
    </r>
  </si>
  <si>
    <t>Кількість проведених оцінок</t>
  </si>
  <si>
    <t>ЗАТВЕРДЖЕНО</t>
  </si>
  <si>
    <t>Рішення Бахмутської міської ради</t>
  </si>
  <si>
    <t>Доповнити новими заходами наступного змісту:</t>
  </si>
  <si>
    <t>Рядок "Всього" викласти у новій редакції наступного змісту:</t>
  </si>
  <si>
    <t>Рядки 24, 31, 66 викласти у новій редакції наступного змісту:</t>
  </si>
  <si>
    <t>Доповнити новим заходом наступного змісту:</t>
  </si>
  <si>
    <t>Рядок 8 викласти у новій редакції наступного змісту:</t>
  </si>
  <si>
    <t>Рядки 6, 8, 9, 11, 12 викласти у новій редакції наступного змісту:</t>
  </si>
  <si>
    <t>4.2.2. Підтримувати освітні та інформаційні заходи з підвищення обізнаності населення, інформування щодо екологічних ризиків, забезпечення проведення роз’яснювальної роботи з керівництвом та адміністрацією небезпечних підприємств із залученням можливостей ОДА, ЗМІ.</t>
  </si>
  <si>
    <t xml:space="preserve">15 об´єктів                 (12,29 га)  </t>
  </si>
  <si>
    <t>розвитку Бахмутської міської ради.</t>
  </si>
  <si>
    <t xml:space="preserve">Бахмутської міської ради                                                                                                                                                     </t>
  </si>
  <si>
    <t>М.А. Юхно</t>
  </si>
  <si>
    <t xml:space="preserve">Секретар  Бахмутської міської ради                                                                                                                                 </t>
  </si>
  <si>
    <t xml:space="preserve"> С.І. Кіщенко</t>
  </si>
  <si>
    <t>3.1.21.  Культура і туризм</t>
  </si>
  <si>
    <t>Розробка технічної документації із землеустрою щодо встановлення меж земельної ділянки комунальної власності територіальної громади м. Бахмут в натурі (на місцевості) КП «Бахмутський парк культури та відпочинку»</t>
  </si>
  <si>
    <t>Управління культури Бахмутської міської ради, КП «Бахмутський парк культури та відпочинку»</t>
  </si>
  <si>
    <t>Кількість розробленої документації</t>
  </si>
  <si>
    <t>3.5.5. Сприяти збереженню та розвивати історико-культурну та духовну спадщину, створювати умови для патріотичного виховання населення</t>
  </si>
  <si>
    <t xml:space="preserve">Начальник Управління економічного розвитку </t>
  </si>
  <si>
    <t>відділ бухгалтерського обліку і звітності Бахмутської міської ради</t>
  </si>
  <si>
    <t>УРМГ та КБ,                      КП "БККП", Управління культури Бахмутської міської ради, відділ бухгалтерського обліку і звітності Бахмутської міської ради</t>
  </si>
  <si>
    <t xml:space="preserve">відділ бухгалтерського обліку і звітності Бахмутської міської ради, відділ надання адміністративних послуг Бахмутської міської ради </t>
  </si>
  <si>
    <t>3.1.15. Соціальний захист населення</t>
  </si>
  <si>
    <t>Рядки 2, 3, 4, 5, 12, 34, 48, 54 викласти у новій редакції наступного змісту:</t>
  </si>
  <si>
    <t>Забезпечення надання державної допомоги сім'ям з дітьми, передбаченої законодавством</t>
  </si>
  <si>
    <t>УП та СЗН</t>
  </si>
  <si>
    <t>Середньомісячна кількість отримувачів</t>
  </si>
  <si>
    <t>2628 осіб</t>
  </si>
  <si>
    <t xml:space="preserve">Забезпечення надання державної соціальної допомоги малозабезепеченим сім'ям </t>
  </si>
  <si>
    <t>Протягом 
року</t>
  </si>
  <si>
    <t>520 осіб</t>
  </si>
  <si>
    <t>Забезпечення надання державної соціальної допомоги особам з інвалідністю з дитинства та дітям з інвалідністю</t>
  </si>
  <si>
    <t>1090 осіб</t>
  </si>
  <si>
    <t>Забезпечення надання тимчасової державної допомоги дітям, батьки яких ухиляються від сплати аліментів, не мають можливості утримувати дитину або місце проживання їх невідоме</t>
  </si>
  <si>
    <t>45 осіб</t>
  </si>
  <si>
    <t>Запезпечення виплати державної соціальної допомоги особам, які не мають права на пенсію, та особам з інвалідністю, державна соціальна допомога на догляд</t>
  </si>
  <si>
    <t xml:space="preserve">Середньомісячна кількість отримувачів допомоги </t>
  </si>
  <si>
    <t xml:space="preserve">   400 осіб</t>
  </si>
  <si>
    <t>Надання одноразової матеріальної допомоги: малозабезпеченим громадянам та особам з інвалідністю м.Бахмута, онкохворим та тяжкохворим громадянам, які постраждали внаслідок Чорнобильської катастрофи</t>
  </si>
  <si>
    <t>Кількість отримувачів</t>
  </si>
  <si>
    <t>403 особи</t>
  </si>
  <si>
    <t>Інше. Виконання вимог чинного законодавства</t>
  </si>
  <si>
    <t>Надання одноразової грошової  допомоги окремим категоріям громадян пільгових категорій до святкових дат та подій</t>
  </si>
  <si>
    <t>Кількість осіб</t>
  </si>
  <si>
    <t>300 осіб</t>
  </si>
  <si>
    <t>Забезпечення надання компенсаційних виплат за пільговий проїзд окремих категорій громадян на автотранспорті</t>
  </si>
  <si>
    <t>УП та СЗН, "Артемівське АТП 11406", ПП "ЛАКІ"</t>
  </si>
  <si>
    <t>Кількість осіб, які мають право на пільговий проїзд в міському автотранспорті загального користування</t>
  </si>
  <si>
    <t>22700 осіб</t>
  </si>
  <si>
    <t>400 осіб</t>
  </si>
  <si>
    <t>Організація вітання громадян до святкових дат і подій</t>
  </si>
  <si>
    <t>(Додаток 1)</t>
  </si>
  <si>
    <t xml:space="preserve">Зміни до підрозділу 3.1. «Заходи щодо забезпечення виконання завдань Програми» розділу 3 «Шляхи розв’язання проблем розвитку міста та досягнення поставлених цілей» </t>
  </si>
  <si>
    <t xml:space="preserve"> Програми економічного і соціального розвитку міста Бахмута на 2019 рікта основні напрями розвитку на 2020 і 2021 роки, затвердженої рішенням Бахмутської міської ради</t>
  </si>
  <si>
    <t xml:space="preserve"> від 18.12.2018 № 6/124-2393</t>
  </si>
  <si>
    <t xml:space="preserve">Зміни до підрозділу 3.1. «Заходи щодо забезпечення виконання завдань Програми» розділу 3 «Шляхи розв’язання проблем розвитку міста та досягнення поставлених цілей"  Програми економічного і </t>
  </si>
  <si>
    <t>соціального розвитку міста Бахмута на 2019 рікта основні напрями розвитку на 2020 і 2021 роки, затвердженої рішенням Бахмутської міської ради, підготовлено Управлінням економічного</t>
  </si>
  <si>
    <t>Поточний ремонт санвузлу першого поверху адміністаривної будівлі Бахмутської міської ради, яка розташрвана за адресою: м.Бахмут, вул. Миру, 44</t>
  </si>
  <si>
    <t>Кількість відремонтованих санвузлів</t>
  </si>
  <si>
    <t>27.03.2019  №6/127-2491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</si>
</sst>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23" fillId="0" borderId="0"/>
  </cellStyleXfs>
  <cellXfs count="80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164" fontId="4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horizontal="center" vertical="top"/>
    </xf>
    <xf numFmtId="164" fontId="8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 wrapText="1"/>
    </xf>
    <xf numFmtId="164" fontId="14" fillId="0" borderId="2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0" fontId="16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indent="5"/>
    </xf>
    <xf numFmtId="0" fontId="1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165" fontId="4" fillId="0" borderId="2" xfId="6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164" fontId="14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7">
    <cellStyle name="Excel Built-in Normal" xfId="2"/>
    <cellStyle name="Excel Built-in Normal 1" xfId="5"/>
    <cellStyle name="Обычный" xfId="0" builtinId="0"/>
    <cellStyle name="Обычный 2" xfId="3"/>
    <cellStyle name="Обычный 3" xfId="1"/>
    <cellStyle name="Обычный 4" xfId="4"/>
    <cellStyle name="Обычный_Про обсяги за рік з коректурою всього року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E109"/>
  <sheetViews>
    <sheetView tabSelected="1" view="pageBreakPreview" zoomScale="70" zoomScaleNormal="90" zoomScaleSheetLayoutView="70" zoomScalePageLayoutView="73" workbookViewId="0">
      <pane ySplit="13" topLeftCell="A41" activePane="bottomLeft" state="frozen"/>
      <selection pane="bottomLeft" activeCell="N4" sqref="N4"/>
    </sheetView>
  </sheetViews>
  <sheetFormatPr defaultColWidth="9.140625" defaultRowHeight="15"/>
  <cols>
    <col min="1" max="1" width="22.140625" style="9" customWidth="1"/>
    <col min="2" max="2" width="13.140625" style="2" customWidth="1"/>
    <col min="3" max="3" width="33.5703125" style="9" customWidth="1"/>
    <col min="4" max="4" width="11.140625" style="2" customWidth="1"/>
    <col min="5" max="5" width="19" style="2" customWidth="1"/>
    <col min="6" max="6" width="12" style="7" customWidth="1"/>
    <col min="7" max="7" width="11.28515625" style="4" customWidth="1"/>
    <col min="8" max="8" width="12.5703125" style="4" customWidth="1"/>
    <col min="9" max="9" width="11.7109375" style="4" customWidth="1"/>
    <col min="10" max="10" width="10.42578125" style="4" customWidth="1"/>
    <col min="11" max="11" width="12.42578125" style="4" customWidth="1"/>
    <col min="12" max="12" width="22.140625" style="2" customWidth="1"/>
    <col min="13" max="13" width="19.140625" style="2" customWidth="1"/>
    <col min="14" max="14" width="29.42578125" style="9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>
      <c r="L1" s="79" t="s">
        <v>119</v>
      </c>
      <c r="M1" s="79"/>
    </row>
    <row r="2" spans="1:17">
      <c r="L2" s="79" t="s">
        <v>120</v>
      </c>
      <c r="M2" s="79"/>
    </row>
    <row r="3" spans="1:17" ht="15.75" customHeight="1">
      <c r="L3" s="79" t="s">
        <v>180</v>
      </c>
      <c r="M3" s="79"/>
    </row>
    <row r="4" spans="1:17" ht="15.75" customHeight="1">
      <c r="L4" s="79" t="s">
        <v>172</v>
      </c>
      <c r="M4" s="79"/>
    </row>
    <row r="5" spans="1:17" ht="15.75" customHeight="1">
      <c r="L5" s="9"/>
      <c r="M5" s="9"/>
    </row>
    <row r="6" spans="1:17" ht="15.75" customHeight="1">
      <c r="A6" s="69" t="s">
        <v>173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7" ht="15.75" customHeight="1">
      <c r="A7" s="69" t="s">
        <v>174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7" ht="15.75" customHeight="1">
      <c r="A8" s="69" t="s">
        <v>175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7" ht="15.7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10"/>
      <c r="O9" s="13"/>
      <c r="P9" s="13"/>
      <c r="Q9" s="13"/>
    </row>
    <row r="10" spans="1:17" ht="15" customHeight="1">
      <c r="A10" s="68" t="s">
        <v>14</v>
      </c>
      <c r="B10" s="68" t="s">
        <v>0</v>
      </c>
      <c r="C10" s="68" t="s">
        <v>1</v>
      </c>
      <c r="D10" s="68" t="s">
        <v>2</v>
      </c>
      <c r="E10" s="68" t="s">
        <v>3</v>
      </c>
      <c r="F10" s="71" t="s">
        <v>4</v>
      </c>
      <c r="G10" s="71"/>
      <c r="H10" s="71"/>
      <c r="I10" s="71"/>
      <c r="J10" s="71"/>
      <c r="K10" s="71"/>
      <c r="L10" s="72" t="s">
        <v>5</v>
      </c>
      <c r="M10" s="72"/>
    </row>
    <row r="11" spans="1:17">
      <c r="A11" s="68"/>
      <c r="B11" s="68"/>
      <c r="C11" s="68"/>
      <c r="D11" s="68"/>
      <c r="E11" s="68"/>
      <c r="F11" s="73" t="s">
        <v>6</v>
      </c>
      <c r="G11" s="71" t="s">
        <v>7</v>
      </c>
      <c r="H11" s="71"/>
      <c r="I11" s="71"/>
      <c r="J11" s="71"/>
      <c r="K11" s="71"/>
      <c r="L11" s="72"/>
      <c r="M11" s="72"/>
    </row>
    <row r="12" spans="1:17">
      <c r="A12" s="68"/>
      <c r="B12" s="68"/>
      <c r="C12" s="68"/>
      <c r="D12" s="68"/>
      <c r="E12" s="68"/>
      <c r="F12" s="73"/>
      <c r="G12" s="71" t="s">
        <v>8</v>
      </c>
      <c r="H12" s="71" t="s">
        <v>9</v>
      </c>
      <c r="I12" s="71"/>
      <c r="J12" s="71" t="s">
        <v>10</v>
      </c>
      <c r="K12" s="71" t="s">
        <v>11</v>
      </c>
      <c r="L12" s="68" t="s">
        <v>64</v>
      </c>
      <c r="M12" s="68" t="s">
        <v>12</v>
      </c>
    </row>
    <row r="13" spans="1:17" ht="64.5" customHeight="1">
      <c r="A13" s="68"/>
      <c r="B13" s="68"/>
      <c r="C13" s="68"/>
      <c r="D13" s="68"/>
      <c r="E13" s="68"/>
      <c r="F13" s="73"/>
      <c r="G13" s="71"/>
      <c r="H13" s="52" t="s">
        <v>13</v>
      </c>
      <c r="I13" s="21" t="s">
        <v>15</v>
      </c>
      <c r="J13" s="71"/>
      <c r="K13" s="71"/>
      <c r="L13" s="68"/>
      <c r="M13" s="68"/>
    </row>
    <row r="14" spans="1:17" s="2" customFormat="1" ht="21.75" customHeight="1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5">
        <v>12</v>
      </c>
      <c r="M14" s="15">
        <v>13</v>
      </c>
      <c r="N14" s="9"/>
    </row>
    <row r="15" spans="1:17" ht="23.25" customHeight="1">
      <c r="A15" s="66" t="s">
        <v>41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</row>
    <row r="16" spans="1:17" s="6" customFormat="1" ht="23.25" customHeight="1">
      <c r="A16" s="65" t="s">
        <v>38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12"/>
    </row>
    <row r="17" spans="1:681" s="6" customFormat="1" ht="23.1" customHeight="1">
      <c r="A17" s="67" t="s">
        <v>121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12"/>
    </row>
    <row r="18" spans="1:681" ht="146.25" customHeight="1">
      <c r="A18" s="68" t="s">
        <v>66</v>
      </c>
      <c r="B18" s="22">
        <v>3</v>
      </c>
      <c r="C18" s="23" t="s">
        <v>77</v>
      </c>
      <c r="D18" s="24" t="s">
        <v>16</v>
      </c>
      <c r="E18" s="51" t="s">
        <v>75</v>
      </c>
      <c r="F18" s="25">
        <f t="shared" ref="F18:F21" si="0">G18+H18+I18+J18+K18</f>
        <v>9000</v>
      </c>
      <c r="G18" s="26"/>
      <c r="H18" s="26"/>
      <c r="I18" s="26">
        <v>3500</v>
      </c>
      <c r="J18" s="26">
        <v>135</v>
      </c>
      <c r="K18" s="26">
        <v>5365</v>
      </c>
      <c r="L18" s="51" t="s">
        <v>78</v>
      </c>
      <c r="M18" s="51" t="s">
        <v>21</v>
      </c>
    </row>
    <row r="19" spans="1:681" ht="68.25" customHeight="1">
      <c r="A19" s="68"/>
      <c r="B19" s="22">
        <v>4</v>
      </c>
      <c r="C19" s="23" t="s">
        <v>79</v>
      </c>
      <c r="D19" s="24" t="s">
        <v>16</v>
      </c>
      <c r="E19" s="51" t="s">
        <v>76</v>
      </c>
      <c r="F19" s="25">
        <f t="shared" si="0"/>
        <v>3600</v>
      </c>
      <c r="G19" s="26"/>
      <c r="H19" s="26"/>
      <c r="I19" s="26">
        <v>240</v>
      </c>
      <c r="J19" s="26">
        <v>108</v>
      </c>
      <c r="K19" s="26">
        <v>3252</v>
      </c>
      <c r="L19" s="51" t="s">
        <v>78</v>
      </c>
      <c r="M19" s="51" t="s">
        <v>26</v>
      </c>
    </row>
    <row r="20" spans="1:681" ht="68.25" customHeight="1">
      <c r="A20" s="68"/>
      <c r="B20" s="22">
        <v>5</v>
      </c>
      <c r="C20" s="23" t="s">
        <v>80</v>
      </c>
      <c r="D20" s="24" t="s">
        <v>16</v>
      </c>
      <c r="E20" s="51" t="s">
        <v>76</v>
      </c>
      <c r="F20" s="25">
        <f t="shared" ref="F20" si="1">G20+H20+I20+J20+K20</f>
        <v>7000</v>
      </c>
      <c r="G20" s="26"/>
      <c r="H20" s="26"/>
      <c r="I20" s="26"/>
      <c r="J20" s="26">
        <v>7000</v>
      </c>
      <c r="K20" s="26"/>
      <c r="L20" s="51" t="s">
        <v>81</v>
      </c>
      <c r="M20" s="51" t="s">
        <v>23</v>
      </c>
    </row>
    <row r="21" spans="1:681" ht="63" customHeight="1">
      <c r="A21" s="68"/>
      <c r="B21" s="22">
        <v>6</v>
      </c>
      <c r="C21" s="23" t="s">
        <v>82</v>
      </c>
      <c r="D21" s="24" t="s">
        <v>16</v>
      </c>
      <c r="E21" s="51" t="s">
        <v>76</v>
      </c>
      <c r="F21" s="25">
        <f t="shared" si="0"/>
        <v>100</v>
      </c>
      <c r="G21" s="26"/>
      <c r="H21" s="26"/>
      <c r="I21" s="26">
        <v>100</v>
      </c>
      <c r="J21" s="26"/>
      <c r="K21" s="26"/>
      <c r="L21" s="51" t="s">
        <v>83</v>
      </c>
      <c r="M21" s="51" t="s">
        <v>23</v>
      </c>
    </row>
    <row r="22" spans="1:681" ht="23.1" customHeight="1">
      <c r="A22" s="67" t="s">
        <v>122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</row>
    <row r="23" spans="1:681" s="5" customFormat="1" ht="23.1" customHeight="1">
      <c r="A23" s="27"/>
      <c r="B23" s="27"/>
      <c r="C23" s="28" t="s">
        <v>6</v>
      </c>
      <c r="D23" s="50"/>
      <c r="E23" s="29"/>
      <c r="F23" s="30">
        <v>22180</v>
      </c>
      <c r="G23" s="30">
        <v>0</v>
      </c>
      <c r="H23" s="30">
        <v>0</v>
      </c>
      <c r="I23" s="30">
        <v>5440</v>
      </c>
      <c r="J23" s="30">
        <v>8123</v>
      </c>
      <c r="K23" s="30">
        <v>8617</v>
      </c>
      <c r="L23" s="27"/>
      <c r="M23" s="51"/>
      <c r="N23" s="11"/>
    </row>
    <row r="24" spans="1:681" s="6" customFormat="1" ht="29.25" customHeight="1">
      <c r="A24" s="65" t="s">
        <v>39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12"/>
    </row>
    <row r="25" spans="1:681" s="6" customFormat="1" ht="23.1" customHeight="1">
      <c r="A25" s="76" t="s">
        <v>123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12"/>
    </row>
    <row r="26" spans="1:681" s="32" customFormat="1" ht="78" customHeight="1">
      <c r="A26" s="68" t="s">
        <v>35</v>
      </c>
      <c r="B26" s="31">
        <v>24</v>
      </c>
      <c r="C26" s="23" t="s">
        <v>67</v>
      </c>
      <c r="D26" s="51" t="s">
        <v>16</v>
      </c>
      <c r="E26" s="51" t="s">
        <v>43</v>
      </c>
      <c r="F26" s="54">
        <f t="shared" ref="F26:F27" si="2">G26+H26+I26+J26+K26</f>
        <v>900</v>
      </c>
      <c r="G26" s="52"/>
      <c r="H26" s="52"/>
      <c r="I26" s="52">
        <v>900</v>
      </c>
      <c r="J26" s="52"/>
      <c r="K26" s="52"/>
      <c r="L26" s="51" t="s">
        <v>42</v>
      </c>
      <c r="M26" s="51" t="s">
        <v>23</v>
      </c>
      <c r="N26" s="12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6"/>
      <c r="NN26" s="6"/>
      <c r="NO26" s="6"/>
      <c r="NP26" s="6"/>
      <c r="NQ26" s="6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  <c r="OK26" s="6"/>
      <c r="OL26" s="6"/>
      <c r="OM26" s="6"/>
      <c r="ON26" s="6"/>
      <c r="OO26" s="6"/>
      <c r="OP26" s="6"/>
      <c r="OQ26" s="6"/>
      <c r="OR26" s="6"/>
      <c r="OS26" s="6"/>
      <c r="OT26" s="6"/>
      <c r="OU26" s="6"/>
      <c r="OV26" s="6"/>
      <c r="OW26" s="6"/>
      <c r="OX26" s="6"/>
      <c r="OY26" s="6"/>
      <c r="OZ26" s="6"/>
      <c r="PA26" s="6"/>
      <c r="PB26" s="6"/>
      <c r="PC26" s="6"/>
      <c r="PD26" s="6"/>
      <c r="PE26" s="6"/>
      <c r="PF26" s="6"/>
      <c r="PG26" s="6"/>
      <c r="PH26" s="6"/>
      <c r="PI26" s="6"/>
      <c r="PJ26" s="6"/>
      <c r="PK26" s="6"/>
      <c r="PL26" s="6"/>
      <c r="PM26" s="6"/>
      <c r="PN26" s="6"/>
      <c r="PO26" s="6"/>
      <c r="PP26" s="6"/>
      <c r="PQ26" s="6"/>
      <c r="PR26" s="6"/>
      <c r="PS26" s="6"/>
      <c r="PT26" s="6"/>
      <c r="PU26" s="6"/>
      <c r="PV26" s="6"/>
      <c r="PW26" s="6"/>
      <c r="PX26" s="6"/>
      <c r="PY26" s="6"/>
      <c r="PZ26" s="6"/>
      <c r="QA26" s="6"/>
      <c r="QB26" s="6"/>
      <c r="QC26" s="6"/>
      <c r="QD26" s="6"/>
      <c r="QE26" s="6"/>
      <c r="QF26" s="6"/>
      <c r="QG26" s="6"/>
      <c r="QH26" s="6"/>
      <c r="QI26" s="6"/>
      <c r="QJ26" s="6"/>
      <c r="QK26" s="6"/>
      <c r="QL26" s="6"/>
      <c r="QM26" s="6"/>
      <c r="QN26" s="6"/>
      <c r="QO26" s="6"/>
      <c r="QP26" s="6"/>
      <c r="QQ26" s="6"/>
      <c r="QR26" s="6"/>
      <c r="QS26" s="6"/>
      <c r="QT26" s="6"/>
      <c r="QU26" s="6"/>
      <c r="QV26" s="6"/>
      <c r="QW26" s="6"/>
      <c r="QX26" s="6"/>
      <c r="QY26" s="6"/>
      <c r="QZ26" s="6"/>
      <c r="RA26" s="6"/>
      <c r="RB26" s="6"/>
      <c r="RC26" s="6"/>
      <c r="RD26" s="6"/>
      <c r="RE26" s="6"/>
      <c r="RF26" s="6"/>
      <c r="RG26" s="6"/>
      <c r="RH26" s="6"/>
      <c r="RI26" s="6"/>
      <c r="RJ26" s="6"/>
      <c r="RK26" s="6"/>
      <c r="RL26" s="6"/>
      <c r="RM26" s="6"/>
      <c r="RN26" s="6"/>
      <c r="RO26" s="6"/>
      <c r="RP26" s="6"/>
      <c r="RQ26" s="6"/>
      <c r="RR26" s="6"/>
      <c r="RS26" s="6"/>
      <c r="RT26" s="6"/>
      <c r="RU26" s="6"/>
      <c r="RV26" s="6"/>
      <c r="RW26" s="6"/>
      <c r="RX26" s="6"/>
      <c r="RY26" s="6"/>
      <c r="RZ26" s="6"/>
      <c r="SA26" s="6"/>
      <c r="SB26" s="6"/>
      <c r="SC26" s="6"/>
      <c r="SD26" s="6"/>
      <c r="SE26" s="6"/>
      <c r="SF26" s="6"/>
      <c r="SG26" s="6"/>
      <c r="SH26" s="6"/>
      <c r="SI26" s="6"/>
      <c r="SJ26" s="6"/>
      <c r="SK26" s="6"/>
      <c r="SL26" s="6"/>
      <c r="SM26" s="6"/>
      <c r="SN26" s="6"/>
      <c r="SO26" s="6"/>
      <c r="SP26" s="6"/>
      <c r="SQ26" s="6"/>
      <c r="SR26" s="6"/>
      <c r="SS26" s="6"/>
      <c r="ST26" s="6"/>
      <c r="SU26" s="6"/>
      <c r="SV26" s="6"/>
      <c r="SW26" s="6"/>
      <c r="SX26" s="6"/>
      <c r="SY26" s="6"/>
      <c r="SZ26" s="6"/>
      <c r="TA26" s="6"/>
      <c r="TB26" s="6"/>
      <c r="TC26" s="6"/>
      <c r="TD26" s="6"/>
      <c r="TE26" s="6"/>
      <c r="TF26" s="6"/>
      <c r="TG26" s="6"/>
      <c r="TH26" s="6"/>
      <c r="TI26" s="6"/>
      <c r="TJ26" s="6"/>
      <c r="TK26" s="6"/>
      <c r="TL26" s="6"/>
      <c r="TM26" s="6"/>
      <c r="TN26" s="6"/>
      <c r="TO26" s="6"/>
      <c r="TP26" s="6"/>
      <c r="TQ26" s="6"/>
      <c r="TR26" s="6"/>
      <c r="TS26" s="6"/>
      <c r="TT26" s="6"/>
      <c r="TU26" s="6"/>
      <c r="TV26" s="6"/>
      <c r="TW26" s="6"/>
      <c r="TX26" s="6"/>
      <c r="TY26" s="6"/>
      <c r="TZ26" s="6"/>
      <c r="UA26" s="6"/>
      <c r="UB26" s="6"/>
      <c r="UC26" s="6"/>
      <c r="UD26" s="6"/>
      <c r="UE26" s="6"/>
      <c r="UF26" s="6"/>
      <c r="UG26" s="6"/>
      <c r="UH26" s="6"/>
      <c r="UI26" s="6"/>
      <c r="UJ26" s="6"/>
      <c r="UK26" s="6"/>
      <c r="UL26" s="6"/>
      <c r="UM26" s="6"/>
      <c r="UN26" s="6"/>
      <c r="UO26" s="6"/>
      <c r="UP26" s="6"/>
      <c r="UQ26" s="6"/>
      <c r="UR26" s="6"/>
      <c r="US26" s="6"/>
      <c r="UT26" s="6"/>
      <c r="UU26" s="6"/>
      <c r="UV26" s="6"/>
      <c r="UW26" s="6"/>
      <c r="UX26" s="6"/>
      <c r="UY26" s="6"/>
      <c r="UZ26" s="6"/>
      <c r="VA26" s="6"/>
      <c r="VB26" s="6"/>
      <c r="VC26" s="6"/>
      <c r="VD26" s="6"/>
      <c r="VE26" s="6"/>
      <c r="VF26" s="6"/>
      <c r="VG26" s="6"/>
      <c r="VH26" s="6"/>
      <c r="VI26" s="6"/>
      <c r="VJ26" s="6"/>
      <c r="VK26" s="6"/>
      <c r="VL26" s="6"/>
      <c r="VM26" s="6"/>
      <c r="VN26" s="6"/>
      <c r="VO26" s="6"/>
      <c r="VP26" s="6"/>
      <c r="VQ26" s="6"/>
      <c r="VR26" s="6"/>
      <c r="VS26" s="6"/>
      <c r="VT26" s="6"/>
      <c r="VU26" s="6"/>
      <c r="VV26" s="6"/>
      <c r="VW26" s="6"/>
      <c r="VX26" s="6"/>
      <c r="VY26" s="6"/>
      <c r="VZ26" s="6"/>
      <c r="WA26" s="6"/>
      <c r="WB26" s="6"/>
      <c r="WC26" s="6"/>
      <c r="WD26" s="6"/>
      <c r="WE26" s="6"/>
      <c r="WF26" s="6"/>
      <c r="WG26" s="6"/>
      <c r="WH26" s="6"/>
      <c r="WI26" s="6"/>
      <c r="WJ26" s="6"/>
      <c r="WK26" s="6"/>
      <c r="WL26" s="6"/>
      <c r="WM26" s="6"/>
      <c r="WN26" s="6"/>
      <c r="WO26" s="6"/>
      <c r="WP26" s="6"/>
      <c r="WQ26" s="6"/>
      <c r="WR26" s="6"/>
      <c r="WS26" s="6"/>
      <c r="WT26" s="6"/>
      <c r="WU26" s="6"/>
      <c r="WV26" s="6"/>
      <c r="WW26" s="6"/>
      <c r="WX26" s="6"/>
      <c r="WY26" s="6"/>
      <c r="WZ26" s="6"/>
      <c r="XA26" s="6"/>
      <c r="XB26" s="6"/>
      <c r="XC26" s="6"/>
      <c r="XD26" s="6"/>
      <c r="XE26" s="6"/>
      <c r="XF26" s="6"/>
      <c r="XG26" s="6"/>
      <c r="XH26" s="6"/>
      <c r="XI26" s="6"/>
      <c r="XJ26" s="6"/>
      <c r="XK26" s="6"/>
      <c r="XL26" s="6"/>
      <c r="XM26" s="6"/>
      <c r="XN26" s="6"/>
      <c r="XO26" s="6"/>
      <c r="XP26" s="6"/>
      <c r="XQ26" s="6"/>
      <c r="XR26" s="6"/>
      <c r="XS26" s="6"/>
      <c r="XT26" s="6"/>
      <c r="XU26" s="6"/>
      <c r="XV26" s="6"/>
      <c r="XW26" s="6"/>
      <c r="XX26" s="6"/>
      <c r="XY26" s="6"/>
      <c r="XZ26" s="6"/>
      <c r="YA26" s="6"/>
      <c r="YB26" s="6"/>
      <c r="YC26" s="6"/>
      <c r="YD26" s="6"/>
      <c r="YE26" s="6"/>
      <c r="YF26" s="6"/>
      <c r="YG26" s="6"/>
      <c r="YH26" s="6"/>
      <c r="YI26" s="6"/>
      <c r="YJ26" s="6"/>
      <c r="YK26" s="6"/>
      <c r="YL26" s="6"/>
      <c r="YM26" s="6"/>
      <c r="YN26" s="6"/>
      <c r="YO26" s="6"/>
      <c r="YP26" s="6"/>
      <c r="YQ26" s="6"/>
      <c r="YR26" s="6"/>
      <c r="YS26" s="6"/>
      <c r="YT26" s="6"/>
      <c r="YU26" s="6"/>
      <c r="YV26" s="6"/>
      <c r="YW26" s="6"/>
      <c r="YX26" s="6"/>
      <c r="YY26" s="6"/>
      <c r="YZ26" s="6"/>
      <c r="ZA26" s="6"/>
      <c r="ZB26" s="6"/>
      <c r="ZC26" s="6"/>
      <c r="ZD26" s="6"/>
      <c r="ZE26" s="6"/>
    </row>
    <row r="27" spans="1:681" s="32" customFormat="1" ht="66" customHeight="1">
      <c r="A27" s="68"/>
      <c r="B27" s="31">
        <v>31</v>
      </c>
      <c r="C27" s="23" t="s">
        <v>84</v>
      </c>
      <c r="D27" s="51" t="s">
        <v>16</v>
      </c>
      <c r="E27" s="51" t="s">
        <v>34</v>
      </c>
      <c r="F27" s="54">
        <f t="shared" si="2"/>
        <v>53731.3</v>
      </c>
      <c r="G27" s="52">
        <v>13000</v>
      </c>
      <c r="H27" s="54"/>
      <c r="I27" s="52">
        <v>16000</v>
      </c>
      <c r="J27" s="54"/>
      <c r="K27" s="52">
        <v>24731.3</v>
      </c>
      <c r="L27" s="33" t="s">
        <v>44</v>
      </c>
      <c r="M27" s="51" t="s">
        <v>85</v>
      </c>
      <c r="N27" s="12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6"/>
      <c r="KL27" s="6"/>
      <c r="KM27" s="6"/>
      <c r="KN27" s="6"/>
      <c r="KO27" s="6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6"/>
      <c r="LK27" s="6"/>
      <c r="LL27" s="6"/>
      <c r="LM27" s="6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6"/>
      <c r="LZ27" s="6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6"/>
      <c r="MY27" s="6"/>
      <c r="MZ27" s="6"/>
      <c r="NA27" s="6"/>
      <c r="NB27" s="6"/>
      <c r="NC27" s="6"/>
      <c r="ND27" s="6"/>
      <c r="NE27" s="6"/>
      <c r="NF27" s="6"/>
      <c r="NG27" s="6"/>
      <c r="NH27" s="6"/>
      <c r="NI27" s="6"/>
      <c r="NJ27" s="6"/>
      <c r="NK27" s="6"/>
      <c r="NL27" s="6"/>
      <c r="NM27" s="6"/>
      <c r="NN27" s="6"/>
      <c r="NO27" s="6"/>
      <c r="NP27" s="6"/>
      <c r="NQ27" s="6"/>
      <c r="NR27" s="6"/>
      <c r="NS27" s="6"/>
      <c r="NT27" s="6"/>
      <c r="NU27" s="6"/>
      <c r="NV27" s="6"/>
      <c r="NW27" s="6"/>
      <c r="NX27" s="6"/>
      <c r="NY27" s="6"/>
      <c r="NZ27" s="6"/>
      <c r="OA27" s="6"/>
      <c r="OB27" s="6"/>
      <c r="OC27" s="6"/>
      <c r="OD27" s="6"/>
      <c r="OE27" s="6"/>
      <c r="OF27" s="6"/>
      <c r="OG27" s="6"/>
      <c r="OH27" s="6"/>
      <c r="OI27" s="6"/>
      <c r="OJ27" s="6"/>
      <c r="OK27" s="6"/>
      <c r="OL27" s="6"/>
      <c r="OM27" s="6"/>
      <c r="ON27" s="6"/>
      <c r="OO27" s="6"/>
      <c r="OP27" s="6"/>
      <c r="OQ27" s="6"/>
      <c r="OR27" s="6"/>
      <c r="OS27" s="6"/>
      <c r="OT27" s="6"/>
      <c r="OU27" s="6"/>
      <c r="OV27" s="6"/>
      <c r="OW27" s="6"/>
      <c r="OX27" s="6"/>
      <c r="OY27" s="6"/>
      <c r="OZ27" s="6"/>
      <c r="PA27" s="6"/>
      <c r="PB27" s="6"/>
      <c r="PC27" s="6"/>
      <c r="PD27" s="6"/>
      <c r="PE27" s="6"/>
      <c r="PF27" s="6"/>
      <c r="PG27" s="6"/>
      <c r="PH27" s="6"/>
      <c r="PI27" s="6"/>
      <c r="PJ27" s="6"/>
      <c r="PK27" s="6"/>
      <c r="PL27" s="6"/>
      <c r="PM27" s="6"/>
      <c r="PN27" s="6"/>
      <c r="PO27" s="6"/>
      <c r="PP27" s="6"/>
      <c r="PQ27" s="6"/>
      <c r="PR27" s="6"/>
      <c r="PS27" s="6"/>
      <c r="PT27" s="6"/>
      <c r="PU27" s="6"/>
      <c r="PV27" s="6"/>
      <c r="PW27" s="6"/>
      <c r="PX27" s="6"/>
      <c r="PY27" s="6"/>
      <c r="PZ27" s="6"/>
      <c r="QA27" s="6"/>
      <c r="QB27" s="6"/>
      <c r="QC27" s="6"/>
      <c r="QD27" s="6"/>
      <c r="QE27" s="6"/>
      <c r="QF27" s="6"/>
      <c r="QG27" s="6"/>
      <c r="QH27" s="6"/>
      <c r="QI27" s="6"/>
      <c r="QJ27" s="6"/>
      <c r="QK27" s="6"/>
      <c r="QL27" s="6"/>
      <c r="QM27" s="6"/>
      <c r="QN27" s="6"/>
      <c r="QO27" s="6"/>
      <c r="QP27" s="6"/>
      <c r="QQ27" s="6"/>
      <c r="QR27" s="6"/>
      <c r="QS27" s="6"/>
      <c r="QT27" s="6"/>
      <c r="QU27" s="6"/>
      <c r="QV27" s="6"/>
      <c r="QW27" s="6"/>
      <c r="QX27" s="6"/>
      <c r="QY27" s="6"/>
      <c r="QZ27" s="6"/>
      <c r="RA27" s="6"/>
      <c r="RB27" s="6"/>
      <c r="RC27" s="6"/>
      <c r="RD27" s="6"/>
      <c r="RE27" s="6"/>
      <c r="RF27" s="6"/>
      <c r="RG27" s="6"/>
      <c r="RH27" s="6"/>
      <c r="RI27" s="6"/>
      <c r="RJ27" s="6"/>
      <c r="RK27" s="6"/>
      <c r="RL27" s="6"/>
      <c r="RM27" s="6"/>
      <c r="RN27" s="6"/>
      <c r="RO27" s="6"/>
      <c r="RP27" s="6"/>
      <c r="RQ27" s="6"/>
      <c r="RR27" s="6"/>
      <c r="RS27" s="6"/>
      <c r="RT27" s="6"/>
      <c r="RU27" s="6"/>
      <c r="RV27" s="6"/>
      <c r="RW27" s="6"/>
      <c r="RX27" s="6"/>
      <c r="RY27" s="6"/>
      <c r="RZ27" s="6"/>
      <c r="SA27" s="6"/>
      <c r="SB27" s="6"/>
      <c r="SC27" s="6"/>
      <c r="SD27" s="6"/>
      <c r="SE27" s="6"/>
      <c r="SF27" s="6"/>
      <c r="SG27" s="6"/>
      <c r="SH27" s="6"/>
      <c r="SI27" s="6"/>
      <c r="SJ27" s="6"/>
      <c r="SK27" s="6"/>
      <c r="SL27" s="6"/>
      <c r="SM27" s="6"/>
      <c r="SN27" s="6"/>
      <c r="SO27" s="6"/>
      <c r="SP27" s="6"/>
      <c r="SQ27" s="6"/>
      <c r="SR27" s="6"/>
      <c r="SS27" s="6"/>
      <c r="ST27" s="6"/>
      <c r="SU27" s="6"/>
      <c r="SV27" s="6"/>
      <c r="SW27" s="6"/>
      <c r="SX27" s="6"/>
      <c r="SY27" s="6"/>
      <c r="SZ27" s="6"/>
      <c r="TA27" s="6"/>
      <c r="TB27" s="6"/>
      <c r="TC27" s="6"/>
      <c r="TD27" s="6"/>
      <c r="TE27" s="6"/>
      <c r="TF27" s="6"/>
      <c r="TG27" s="6"/>
      <c r="TH27" s="6"/>
      <c r="TI27" s="6"/>
      <c r="TJ27" s="6"/>
      <c r="TK27" s="6"/>
      <c r="TL27" s="6"/>
      <c r="TM27" s="6"/>
      <c r="TN27" s="6"/>
      <c r="TO27" s="6"/>
      <c r="TP27" s="6"/>
      <c r="TQ27" s="6"/>
      <c r="TR27" s="6"/>
      <c r="TS27" s="6"/>
      <c r="TT27" s="6"/>
      <c r="TU27" s="6"/>
      <c r="TV27" s="6"/>
      <c r="TW27" s="6"/>
      <c r="TX27" s="6"/>
      <c r="TY27" s="6"/>
      <c r="TZ27" s="6"/>
      <c r="UA27" s="6"/>
      <c r="UB27" s="6"/>
      <c r="UC27" s="6"/>
      <c r="UD27" s="6"/>
      <c r="UE27" s="6"/>
      <c r="UF27" s="6"/>
      <c r="UG27" s="6"/>
      <c r="UH27" s="6"/>
      <c r="UI27" s="6"/>
      <c r="UJ27" s="6"/>
      <c r="UK27" s="6"/>
      <c r="UL27" s="6"/>
      <c r="UM27" s="6"/>
      <c r="UN27" s="6"/>
      <c r="UO27" s="6"/>
      <c r="UP27" s="6"/>
      <c r="UQ27" s="6"/>
      <c r="UR27" s="6"/>
      <c r="US27" s="6"/>
      <c r="UT27" s="6"/>
      <c r="UU27" s="6"/>
      <c r="UV27" s="6"/>
      <c r="UW27" s="6"/>
      <c r="UX27" s="6"/>
      <c r="UY27" s="6"/>
      <c r="UZ27" s="6"/>
      <c r="VA27" s="6"/>
      <c r="VB27" s="6"/>
      <c r="VC27" s="6"/>
      <c r="VD27" s="6"/>
      <c r="VE27" s="6"/>
      <c r="VF27" s="6"/>
      <c r="VG27" s="6"/>
      <c r="VH27" s="6"/>
      <c r="VI27" s="6"/>
      <c r="VJ27" s="6"/>
      <c r="VK27" s="6"/>
      <c r="VL27" s="6"/>
      <c r="VM27" s="6"/>
      <c r="VN27" s="6"/>
      <c r="VO27" s="6"/>
      <c r="VP27" s="6"/>
      <c r="VQ27" s="6"/>
      <c r="VR27" s="6"/>
      <c r="VS27" s="6"/>
      <c r="VT27" s="6"/>
      <c r="VU27" s="6"/>
      <c r="VV27" s="6"/>
      <c r="VW27" s="6"/>
      <c r="VX27" s="6"/>
      <c r="VY27" s="6"/>
      <c r="VZ27" s="6"/>
      <c r="WA27" s="6"/>
      <c r="WB27" s="6"/>
      <c r="WC27" s="6"/>
      <c r="WD27" s="6"/>
      <c r="WE27" s="6"/>
      <c r="WF27" s="6"/>
      <c r="WG27" s="6"/>
      <c r="WH27" s="6"/>
      <c r="WI27" s="6"/>
      <c r="WJ27" s="6"/>
      <c r="WK27" s="6"/>
      <c r="WL27" s="6"/>
      <c r="WM27" s="6"/>
      <c r="WN27" s="6"/>
      <c r="WO27" s="6"/>
      <c r="WP27" s="6"/>
      <c r="WQ27" s="6"/>
      <c r="WR27" s="6"/>
      <c r="WS27" s="6"/>
      <c r="WT27" s="6"/>
      <c r="WU27" s="6"/>
      <c r="WV27" s="6"/>
      <c r="WW27" s="6"/>
      <c r="WX27" s="6"/>
      <c r="WY27" s="6"/>
      <c r="WZ27" s="6"/>
      <c r="XA27" s="6"/>
      <c r="XB27" s="6"/>
      <c r="XC27" s="6"/>
      <c r="XD27" s="6"/>
      <c r="XE27" s="6"/>
      <c r="XF27" s="6"/>
      <c r="XG27" s="6"/>
      <c r="XH27" s="6"/>
      <c r="XI27" s="6"/>
      <c r="XJ27" s="6"/>
      <c r="XK27" s="6"/>
      <c r="XL27" s="6"/>
      <c r="XM27" s="6"/>
      <c r="XN27" s="6"/>
      <c r="XO27" s="6"/>
      <c r="XP27" s="6"/>
      <c r="XQ27" s="6"/>
      <c r="XR27" s="6"/>
      <c r="XS27" s="6"/>
      <c r="XT27" s="6"/>
      <c r="XU27" s="6"/>
      <c r="XV27" s="6"/>
      <c r="XW27" s="6"/>
      <c r="XX27" s="6"/>
      <c r="XY27" s="6"/>
      <c r="XZ27" s="6"/>
      <c r="YA27" s="6"/>
      <c r="YB27" s="6"/>
      <c r="YC27" s="6"/>
      <c r="YD27" s="6"/>
      <c r="YE27" s="6"/>
      <c r="YF27" s="6"/>
      <c r="YG27" s="6"/>
      <c r="YH27" s="6"/>
      <c r="YI27" s="6"/>
      <c r="YJ27" s="6"/>
      <c r="YK27" s="6"/>
      <c r="YL27" s="6"/>
      <c r="YM27" s="6"/>
      <c r="YN27" s="6"/>
      <c r="YO27" s="6"/>
      <c r="YP27" s="6"/>
      <c r="YQ27" s="6"/>
      <c r="YR27" s="6"/>
      <c r="YS27" s="6"/>
      <c r="YT27" s="6"/>
      <c r="YU27" s="6"/>
      <c r="YV27" s="6"/>
      <c r="YW27" s="6"/>
      <c r="YX27" s="6"/>
      <c r="YY27" s="6"/>
      <c r="YZ27" s="6"/>
      <c r="ZA27" s="6"/>
      <c r="ZB27" s="6"/>
      <c r="ZC27" s="6"/>
      <c r="ZD27" s="6"/>
      <c r="ZE27" s="6"/>
    </row>
    <row r="28" spans="1:681" s="32" customFormat="1" ht="48.75" customHeight="1">
      <c r="A28" s="68"/>
      <c r="B28" s="31">
        <v>66</v>
      </c>
      <c r="C28" s="23" t="s">
        <v>29</v>
      </c>
      <c r="D28" s="51" t="s">
        <v>16</v>
      </c>
      <c r="E28" s="51" t="s">
        <v>34</v>
      </c>
      <c r="F28" s="54">
        <f t="shared" ref="F28" si="3">G28+H28+I28+J28+K28</f>
        <v>270</v>
      </c>
      <c r="G28" s="52"/>
      <c r="H28" s="52"/>
      <c r="I28" s="52">
        <v>270</v>
      </c>
      <c r="J28" s="52"/>
      <c r="K28" s="52"/>
      <c r="L28" s="51" t="s">
        <v>46</v>
      </c>
      <c r="M28" s="51" t="s">
        <v>23</v>
      </c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  <c r="OK28" s="6"/>
      <c r="OL28" s="6"/>
      <c r="OM28" s="6"/>
      <c r="ON28" s="6"/>
      <c r="OO28" s="6"/>
      <c r="OP28" s="6"/>
      <c r="OQ28" s="6"/>
      <c r="OR28" s="6"/>
      <c r="OS28" s="6"/>
      <c r="OT28" s="6"/>
      <c r="OU28" s="6"/>
      <c r="OV28" s="6"/>
      <c r="OW28" s="6"/>
      <c r="OX28" s="6"/>
      <c r="OY28" s="6"/>
      <c r="OZ28" s="6"/>
      <c r="PA28" s="6"/>
      <c r="PB28" s="6"/>
      <c r="PC28" s="6"/>
      <c r="PD28" s="6"/>
      <c r="PE28" s="6"/>
      <c r="PF28" s="6"/>
      <c r="PG28" s="6"/>
      <c r="PH28" s="6"/>
      <c r="PI28" s="6"/>
      <c r="PJ28" s="6"/>
      <c r="PK28" s="6"/>
      <c r="PL28" s="6"/>
      <c r="PM28" s="6"/>
      <c r="PN28" s="6"/>
      <c r="PO28" s="6"/>
      <c r="PP28" s="6"/>
      <c r="PQ28" s="6"/>
      <c r="PR28" s="6"/>
      <c r="PS28" s="6"/>
      <c r="PT28" s="6"/>
      <c r="PU28" s="6"/>
      <c r="PV28" s="6"/>
      <c r="PW28" s="6"/>
      <c r="PX28" s="6"/>
      <c r="PY28" s="6"/>
      <c r="PZ28" s="6"/>
      <c r="QA28" s="6"/>
      <c r="QB28" s="6"/>
      <c r="QC28" s="6"/>
      <c r="QD28" s="6"/>
      <c r="QE28" s="6"/>
      <c r="QF28" s="6"/>
      <c r="QG28" s="6"/>
      <c r="QH28" s="6"/>
      <c r="QI28" s="6"/>
      <c r="QJ28" s="6"/>
      <c r="QK28" s="6"/>
      <c r="QL28" s="6"/>
      <c r="QM28" s="6"/>
      <c r="QN28" s="6"/>
      <c r="QO28" s="6"/>
      <c r="QP28" s="6"/>
      <c r="QQ28" s="6"/>
      <c r="QR28" s="6"/>
      <c r="QS28" s="6"/>
      <c r="QT28" s="6"/>
      <c r="QU28" s="6"/>
      <c r="QV28" s="6"/>
      <c r="QW28" s="6"/>
      <c r="QX28" s="6"/>
      <c r="QY28" s="6"/>
      <c r="QZ28" s="6"/>
      <c r="RA28" s="6"/>
      <c r="RB28" s="6"/>
      <c r="RC28" s="6"/>
      <c r="RD28" s="6"/>
      <c r="RE28" s="6"/>
      <c r="RF28" s="6"/>
      <c r="RG28" s="6"/>
      <c r="RH28" s="6"/>
      <c r="RI28" s="6"/>
      <c r="RJ28" s="6"/>
      <c r="RK28" s="6"/>
      <c r="RL28" s="6"/>
      <c r="RM28" s="6"/>
      <c r="RN28" s="6"/>
      <c r="RO28" s="6"/>
      <c r="RP28" s="6"/>
      <c r="RQ28" s="6"/>
      <c r="RR28" s="6"/>
      <c r="RS28" s="6"/>
      <c r="RT28" s="6"/>
      <c r="RU28" s="6"/>
      <c r="RV28" s="6"/>
      <c r="RW28" s="6"/>
      <c r="RX28" s="6"/>
      <c r="RY28" s="6"/>
      <c r="RZ28" s="6"/>
      <c r="SA28" s="6"/>
      <c r="SB28" s="6"/>
      <c r="SC28" s="6"/>
      <c r="SD28" s="6"/>
      <c r="SE28" s="6"/>
      <c r="SF28" s="6"/>
      <c r="SG28" s="6"/>
      <c r="SH28" s="6"/>
      <c r="SI28" s="6"/>
      <c r="SJ28" s="6"/>
      <c r="SK28" s="6"/>
      <c r="SL28" s="6"/>
      <c r="SM28" s="6"/>
      <c r="SN28" s="6"/>
      <c r="SO28" s="6"/>
      <c r="SP28" s="6"/>
      <c r="SQ28" s="6"/>
      <c r="SR28" s="6"/>
      <c r="SS28" s="6"/>
      <c r="ST28" s="6"/>
      <c r="SU28" s="6"/>
      <c r="SV28" s="6"/>
      <c r="SW28" s="6"/>
      <c r="SX28" s="6"/>
      <c r="SY28" s="6"/>
      <c r="SZ28" s="6"/>
      <c r="TA28" s="6"/>
      <c r="TB28" s="6"/>
      <c r="TC28" s="6"/>
      <c r="TD28" s="6"/>
      <c r="TE28" s="6"/>
      <c r="TF28" s="6"/>
      <c r="TG28" s="6"/>
      <c r="TH28" s="6"/>
      <c r="TI28" s="6"/>
      <c r="TJ28" s="6"/>
      <c r="TK28" s="6"/>
      <c r="TL28" s="6"/>
      <c r="TM28" s="6"/>
      <c r="TN28" s="6"/>
      <c r="TO28" s="6"/>
      <c r="TP28" s="6"/>
      <c r="TQ28" s="6"/>
      <c r="TR28" s="6"/>
      <c r="TS28" s="6"/>
      <c r="TT28" s="6"/>
      <c r="TU28" s="6"/>
      <c r="TV28" s="6"/>
      <c r="TW28" s="6"/>
      <c r="TX28" s="6"/>
      <c r="TY28" s="6"/>
      <c r="TZ28" s="6"/>
      <c r="UA28" s="6"/>
      <c r="UB28" s="6"/>
      <c r="UC28" s="6"/>
      <c r="UD28" s="6"/>
      <c r="UE28" s="6"/>
      <c r="UF28" s="6"/>
      <c r="UG28" s="6"/>
      <c r="UH28" s="6"/>
      <c r="UI28" s="6"/>
      <c r="UJ28" s="6"/>
      <c r="UK28" s="6"/>
      <c r="UL28" s="6"/>
      <c r="UM28" s="6"/>
      <c r="UN28" s="6"/>
      <c r="UO28" s="6"/>
      <c r="UP28" s="6"/>
      <c r="UQ28" s="6"/>
      <c r="UR28" s="6"/>
      <c r="US28" s="6"/>
      <c r="UT28" s="6"/>
      <c r="UU28" s="6"/>
      <c r="UV28" s="6"/>
      <c r="UW28" s="6"/>
      <c r="UX28" s="6"/>
      <c r="UY28" s="6"/>
      <c r="UZ28" s="6"/>
      <c r="VA28" s="6"/>
      <c r="VB28" s="6"/>
      <c r="VC28" s="6"/>
      <c r="VD28" s="6"/>
      <c r="VE28" s="6"/>
      <c r="VF28" s="6"/>
      <c r="VG28" s="6"/>
      <c r="VH28" s="6"/>
      <c r="VI28" s="6"/>
      <c r="VJ28" s="6"/>
      <c r="VK28" s="6"/>
      <c r="VL28" s="6"/>
      <c r="VM28" s="6"/>
      <c r="VN28" s="6"/>
      <c r="VO28" s="6"/>
      <c r="VP28" s="6"/>
      <c r="VQ28" s="6"/>
      <c r="VR28" s="6"/>
      <c r="VS28" s="6"/>
      <c r="VT28" s="6"/>
      <c r="VU28" s="6"/>
      <c r="VV28" s="6"/>
      <c r="VW28" s="6"/>
      <c r="VX28" s="6"/>
      <c r="VY28" s="6"/>
      <c r="VZ28" s="6"/>
      <c r="WA28" s="6"/>
      <c r="WB28" s="6"/>
      <c r="WC28" s="6"/>
      <c r="WD28" s="6"/>
      <c r="WE28" s="6"/>
      <c r="WF28" s="6"/>
      <c r="WG28" s="6"/>
      <c r="WH28" s="6"/>
      <c r="WI28" s="6"/>
      <c r="WJ28" s="6"/>
      <c r="WK28" s="6"/>
      <c r="WL28" s="6"/>
      <c r="WM28" s="6"/>
      <c r="WN28" s="6"/>
      <c r="WO28" s="6"/>
      <c r="WP28" s="6"/>
      <c r="WQ28" s="6"/>
      <c r="WR28" s="6"/>
      <c r="WS28" s="6"/>
      <c r="WT28" s="6"/>
      <c r="WU28" s="6"/>
      <c r="WV28" s="6"/>
      <c r="WW28" s="6"/>
      <c r="WX28" s="6"/>
      <c r="WY28" s="6"/>
      <c r="WZ28" s="6"/>
      <c r="XA28" s="6"/>
      <c r="XB28" s="6"/>
      <c r="XC28" s="6"/>
      <c r="XD28" s="6"/>
      <c r="XE28" s="6"/>
      <c r="XF28" s="6"/>
      <c r="XG28" s="6"/>
      <c r="XH28" s="6"/>
      <c r="XI28" s="6"/>
      <c r="XJ28" s="6"/>
      <c r="XK28" s="6"/>
      <c r="XL28" s="6"/>
      <c r="XM28" s="6"/>
      <c r="XN28" s="6"/>
      <c r="XO28" s="6"/>
      <c r="XP28" s="6"/>
      <c r="XQ28" s="6"/>
      <c r="XR28" s="6"/>
      <c r="XS28" s="6"/>
      <c r="XT28" s="6"/>
      <c r="XU28" s="6"/>
      <c r="XV28" s="6"/>
      <c r="XW28" s="6"/>
      <c r="XX28" s="6"/>
      <c r="XY28" s="6"/>
      <c r="XZ28" s="6"/>
      <c r="YA28" s="6"/>
      <c r="YB28" s="6"/>
      <c r="YC28" s="6"/>
      <c r="YD28" s="6"/>
      <c r="YE28" s="6"/>
      <c r="YF28" s="6"/>
      <c r="YG28" s="6"/>
      <c r="YH28" s="6"/>
      <c r="YI28" s="6"/>
      <c r="YJ28" s="6"/>
      <c r="YK28" s="6"/>
      <c r="YL28" s="6"/>
      <c r="YM28" s="6"/>
      <c r="YN28" s="6"/>
      <c r="YO28" s="6"/>
      <c r="YP28" s="6"/>
      <c r="YQ28" s="6"/>
      <c r="YR28" s="6"/>
      <c r="YS28" s="6"/>
      <c r="YT28" s="6"/>
      <c r="YU28" s="6"/>
      <c r="YV28" s="6"/>
      <c r="YW28" s="6"/>
      <c r="YX28" s="6"/>
      <c r="YY28" s="6"/>
      <c r="YZ28" s="6"/>
      <c r="ZA28" s="6"/>
      <c r="ZB28" s="6"/>
      <c r="ZC28" s="6"/>
      <c r="ZD28" s="6"/>
      <c r="ZE28" s="6"/>
    </row>
    <row r="29" spans="1:681" s="6" customFormat="1" ht="23.1" customHeight="1">
      <c r="A29" s="67" t="s">
        <v>121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12"/>
    </row>
    <row r="30" spans="1:681" s="6" customFormat="1" ht="51" customHeight="1">
      <c r="A30" s="68" t="s">
        <v>35</v>
      </c>
      <c r="B30" s="31">
        <v>82</v>
      </c>
      <c r="C30" s="34" t="s">
        <v>86</v>
      </c>
      <c r="D30" s="51" t="s">
        <v>16</v>
      </c>
      <c r="E30" s="51" t="s">
        <v>34</v>
      </c>
      <c r="F30" s="54">
        <f t="shared" ref="F30:F35" si="4">G30+H30+I30+J30+K30</f>
        <v>15400</v>
      </c>
      <c r="G30" s="52">
        <v>9400</v>
      </c>
      <c r="H30" s="52"/>
      <c r="I30" s="52">
        <v>6000</v>
      </c>
      <c r="J30" s="52"/>
      <c r="K30" s="52"/>
      <c r="L30" s="51" t="s">
        <v>87</v>
      </c>
      <c r="M30" s="51" t="s">
        <v>88</v>
      </c>
      <c r="N30" s="12"/>
    </row>
    <row r="31" spans="1:681" s="6" customFormat="1" ht="114" customHeight="1">
      <c r="A31" s="68"/>
      <c r="B31" s="31">
        <v>83</v>
      </c>
      <c r="C31" s="34" t="s">
        <v>89</v>
      </c>
      <c r="D31" s="51" t="s">
        <v>16</v>
      </c>
      <c r="E31" s="51" t="s">
        <v>37</v>
      </c>
      <c r="F31" s="54">
        <f t="shared" si="4"/>
        <v>173</v>
      </c>
      <c r="G31" s="52"/>
      <c r="H31" s="52"/>
      <c r="I31" s="52">
        <v>173</v>
      </c>
      <c r="J31" s="52"/>
      <c r="K31" s="52"/>
      <c r="L31" s="51" t="s">
        <v>45</v>
      </c>
      <c r="M31" s="51" t="s">
        <v>23</v>
      </c>
      <c r="N31" s="12"/>
    </row>
    <row r="32" spans="1:681" s="6" customFormat="1" ht="63.75" customHeight="1">
      <c r="A32" s="68"/>
      <c r="B32" s="31">
        <v>84</v>
      </c>
      <c r="C32" s="34" t="s">
        <v>90</v>
      </c>
      <c r="D32" s="51" t="s">
        <v>16</v>
      </c>
      <c r="E32" s="51" t="s">
        <v>34</v>
      </c>
      <c r="F32" s="54">
        <f t="shared" si="4"/>
        <v>200</v>
      </c>
      <c r="G32" s="52"/>
      <c r="H32" s="52"/>
      <c r="I32" s="52">
        <v>200</v>
      </c>
      <c r="J32" s="52"/>
      <c r="K32" s="52"/>
      <c r="L32" s="51" t="s">
        <v>91</v>
      </c>
      <c r="M32" s="51" t="s">
        <v>23</v>
      </c>
      <c r="N32" s="12"/>
    </row>
    <row r="33" spans="1:14" s="6" customFormat="1" ht="45.75" customHeight="1">
      <c r="A33" s="68"/>
      <c r="B33" s="31">
        <v>85</v>
      </c>
      <c r="C33" s="34" t="s">
        <v>92</v>
      </c>
      <c r="D33" s="51" t="s">
        <v>16</v>
      </c>
      <c r="E33" s="51" t="s">
        <v>34</v>
      </c>
      <c r="F33" s="54">
        <f t="shared" si="4"/>
        <v>5737.5</v>
      </c>
      <c r="G33" s="52"/>
      <c r="H33" s="52"/>
      <c r="I33" s="52"/>
      <c r="J33" s="52"/>
      <c r="K33" s="52">
        <v>5737.5</v>
      </c>
      <c r="L33" s="51" t="s">
        <v>93</v>
      </c>
      <c r="M33" s="51" t="s">
        <v>23</v>
      </c>
      <c r="N33" s="12"/>
    </row>
    <row r="34" spans="1:14" s="6" customFormat="1" ht="51" customHeight="1">
      <c r="A34" s="68"/>
      <c r="B34" s="31">
        <v>86</v>
      </c>
      <c r="C34" s="34" t="s">
        <v>94</v>
      </c>
      <c r="D34" s="51" t="s">
        <v>16</v>
      </c>
      <c r="E34" s="51" t="s">
        <v>34</v>
      </c>
      <c r="F34" s="54">
        <f t="shared" si="4"/>
        <v>600</v>
      </c>
      <c r="G34" s="52"/>
      <c r="H34" s="52"/>
      <c r="I34" s="52">
        <v>600</v>
      </c>
      <c r="J34" s="52"/>
      <c r="K34" s="52"/>
      <c r="L34" s="51" t="s">
        <v>95</v>
      </c>
      <c r="M34" s="51" t="s">
        <v>21</v>
      </c>
      <c r="N34" s="12"/>
    </row>
    <row r="35" spans="1:14" s="6" customFormat="1" ht="138.75" customHeight="1">
      <c r="A35" s="42" t="s">
        <v>35</v>
      </c>
      <c r="B35" s="31">
        <v>87</v>
      </c>
      <c r="C35" s="34" t="s">
        <v>28</v>
      </c>
      <c r="D35" s="51" t="s">
        <v>16</v>
      </c>
      <c r="E35" s="51" t="s">
        <v>141</v>
      </c>
      <c r="F35" s="54">
        <f t="shared" si="4"/>
        <v>1500</v>
      </c>
      <c r="G35" s="52"/>
      <c r="H35" s="52"/>
      <c r="I35" s="52">
        <v>1500</v>
      </c>
      <c r="J35" s="52"/>
      <c r="K35" s="52"/>
      <c r="L35" s="51" t="s">
        <v>96</v>
      </c>
      <c r="M35" s="51" t="s">
        <v>97</v>
      </c>
      <c r="N35" s="12"/>
    </row>
    <row r="36" spans="1:14" s="6" customFormat="1" ht="23.1" customHeight="1">
      <c r="A36" s="67" t="s">
        <v>122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12"/>
    </row>
    <row r="37" spans="1:14" s="5" customFormat="1" ht="23.25" customHeight="1">
      <c r="A37" s="27"/>
      <c r="B37" s="27"/>
      <c r="C37" s="35" t="s">
        <v>6</v>
      </c>
      <c r="D37" s="36"/>
      <c r="E37" s="37"/>
      <c r="F37" s="38">
        <v>152118.29999999999</v>
      </c>
      <c r="G37" s="38">
        <v>22400</v>
      </c>
      <c r="H37" s="38"/>
      <c r="I37" s="38">
        <v>82351.899999999994</v>
      </c>
      <c r="J37" s="38">
        <v>12699.1</v>
      </c>
      <c r="K37" s="38">
        <v>34667.300000000003</v>
      </c>
      <c r="L37" s="27"/>
      <c r="M37" s="51"/>
      <c r="N37" s="11"/>
    </row>
    <row r="38" spans="1:14" ht="23.25" customHeight="1">
      <c r="A38" s="65" t="s">
        <v>72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</row>
    <row r="39" spans="1:14" ht="23.1" customHeight="1">
      <c r="A39" s="67" t="s">
        <v>121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</row>
    <row r="40" spans="1:14" ht="135.75" customHeight="1">
      <c r="A40" s="62" t="s">
        <v>36</v>
      </c>
      <c r="B40" s="51">
        <v>7</v>
      </c>
      <c r="C40" s="23" t="s">
        <v>105</v>
      </c>
      <c r="D40" s="51" t="s">
        <v>16</v>
      </c>
      <c r="E40" s="51" t="s">
        <v>140</v>
      </c>
      <c r="F40" s="39">
        <f t="shared" ref="F40:F42" si="5">SUM(G40:K40)</f>
        <v>1000</v>
      </c>
      <c r="G40" s="33"/>
      <c r="H40" s="33"/>
      <c r="I40" s="33">
        <v>1000</v>
      </c>
      <c r="J40" s="33"/>
      <c r="K40" s="40"/>
      <c r="L40" s="51" t="s">
        <v>103</v>
      </c>
      <c r="M40" s="51" t="s">
        <v>104</v>
      </c>
    </row>
    <row r="41" spans="1:14" ht="126" customHeight="1">
      <c r="A41" s="63"/>
      <c r="B41" s="51">
        <v>8</v>
      </c>
      <c r="C41" s="23" t="s">
        <v>106</v>
      </c>
      <c r="D41" s="51" t="s">
        <v>16</v>
      </c>
      <c r="E41" s="51" t="s">
        <v>140</v>
      </c>
      <c r="F41" s="39">
        <f t="shared" si="5"/>
        <v>50</v>
      </c>
      <c r="G41" s="33"/>
      <c r="H41" s="33"/>
      <c r="I41" s="33">
        <v>50</v>
      </c>
      <c r="J41" s="33"/>
      <c r="K41" s="40"/>
      <c r="L41" s="51" t="s">
        <v>107</v>
      </c>
      <c r="M41" s="51" t="s">
        <v>25</v>
      </c>
    </row>
    <row r="42" spans="1:14" ht="74.25" customHeight="1">
      <c r="A42" s="64"/>
      <c r="B42" s="60">
        <v>9</v>
      </c>
      <c r="C42" s="23" t="s">
        <v>178</v>
      </c>
      <c r="D42" s="60" t="s">
        <v>16</v>
      </c>
      <c r="E42" s="60" t="s">
        <v>140</v>
      </c>
      <c r="F42" s="39">
        <f t="shared" si="5"/>
        <v>170</v>
      </c>
      <c r="G42" s="33"/>
      <c r="H42" s="33"/>
      <c r="I42" s="33">
        <v>170</v>
      </c>
      <c r="J42" s="33"/>
      <c r="K42" s="40"/>
      <c r="L42" s="60" t="s">
        <v>179</v>
      </c>
      <c r="M42" s="60" t="s">
        <v>23</v>
      </c>
      <c r="N42" s="61"/>
    </row>
    <row r="43" spans="1:14" ht="23.1" customHeight="1">
      <c r="A43" s="67" t="s">
        <v>122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</row>
    <row r="44" spans="1:14" s="5" customFormat="1" ht="23.25" customHeight="1">
      <c r="A44" s="27"/>
      <c r="B44" s="27"/>
      <c r="C44" s="28" t="s">
        <v>6</v>
      </c>
      <c r="D44" s="50"/>
      <c r="E44" s="29"/>
      <c r="F44" s="30">
        <v>1337</v>
      </c>
      <c r="G44" s="30">
        <v>0</v>
      </c>
      <c r="H44" s="30">
        <v>0</v>
      </c>
      <c r="I44" s="30">
        <v>1266</v>
      </c>
      <c r="J44" s="30">
        <v>42</v>
      </c>
      <c r="K44" s="30">
        <v>29</v>
      </c>
      <c r="L44" s="27"/>
      <c r="M44" s="51"/>
      <c r="N44" s="11"/>
    </row>
    <row r="45" spans="1:14" s="6" customFormat="1" ht="23.25" customHeight="1">
      <c r="A45" s="65" t="s">
        <v>71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12"/>
    </row>
    <row r="46" spans="1:14" s="6" customFormat="1" ht="23.1" customHeight="1">
      <c r="A46" s="67" t="s">
        <v>124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12"/>
    </row>
    <row r="47" spans="1:14" ht="161.25" customHeight="1">
      <c r="A47" s="51" t="s">
        <v>31</v>
      </c>
      <c r="B47" s="22">
        <v>9</v>
      </c>
      <c r="C47" s="41" t="s">
        <v>99</v>
      </c>
      <c r="D47" s="51" t="s">
        <v>16</v>
      </c>
      <c r="E47" s="24" t="s">
        <v>98</v>
      </c>
      <c r="F47" s="25">
        <f>SUM(G47:K47)</f>
        <v>100</v>
      </c>
      <c r="G47" s="26"/>
      <c r="H47" s="26"/>
      <c r="I47" s="26">
        <v>100</v>
      </c>
      <c r="J47" s="26"/>
      <c r="K47" s="26"/>
      <c r="L47" s="24" t="s">
        <v>33</v>
      </c>
      <c r="M47" s="24" t="s">
        <v>100</v>
      </c>
    </row>
    <row r="48" spans="1:14" ht="23.1" customHeight="1">
      <c r="A48" s="67" t="s">
        <v>122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spans="1:14" s="3" customFormat="1" ht="23.25" customHeight="1">
      <c r="A49" s="27"/>
      <c r="B49" s="27"/>
      <c r="C49" s="28" t="s">
        <v>6</v>
      </c>
      <c r="D49" s="50"/>
      <c r="E49" s="29"/>
      <c r="F49" s="30">
        <v>1100</v>
      </c>
      <c r="G49" s="30">
        <v>0</v>
      </c>
      <c r="H49" s="30">
        <v>0</v>
      </c>
      <c r="I49" s="30">
        <v>1100</v>
      </c>
      <c r="J49" s="30">
        <v>0</v>
      </c>
      <c r="K49" s="30">
        <v>0</v>
      </c>
      <c r="L49" s="27"/>
      <c r="M49" s="51"/>
      <c r="N49" s="10"/>
    </row>
    <row r="50" spans="1:14" ht="23.25" customHeight="1">
      <c r="A50" s="66" t="s">
        <v>47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</row>
    <row r="51" spans="1:14" ht="23.25" customHeight="1">
      <c r="A51" s="65" t="s">
        <v>65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</row>
    <row r="52" spans="1:14" ht="23.25" customHeight="1">
      <c r="A52" s="67" t="s">
        <v>125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</row>
    <row r="53" spans="1:14" ht="128.25" customHeight="1">
      <c r="A53" s="58" t="s">
        <v>40</v>
      </c>
      <c r="B53" s="22">
        <v>8</v>
      </c>
      <c r="C53" s="41" t="s">
        <v>101</v>
      </c>
      <c r="D53" s="51" t="s">
        <v>16</v>
      </c>
      <c r="E53" s="24" t="s">
        <v>140</v>
      </c>
      <c r="F53" s="54">
        <f>G53+H53+I53+J53+K53</f>
        <v>900</v>
      </c>
      <c r="G53" s="26"/>
      <c r="H53" s="26"/>
      <c r="I53" s="26">
        <v>900</v>
      </c>
      <c r="J53" s="26"/>
      <c r="K53" s="26"/>
      <c r="L53" s="42" t="s">
        <v>74</v>
      </c>
      <c r="M53" s="42" t="s">
        <v>23</v>
      </c>
    </row>
    <row r="54" spans="1:14" ht="23.1" customHeight="1">
      <c r="A54" s="67" t="s">
        <v>124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</row>
    <row r="55" spans="1:14" ht="167.25" customHeight="1">
      <c r="A55" s="24" t="s">
        <v>40</v>
      </c>
      <c r="B55" s="22">
        <v>9</v>
      </c>
      <c r="C55" s="41" t="s">
        <v>102</v>
      </c>
      <c r="D55" s="51" t="s">
        <v>16</v>
      </c>
      <c r="E55" s="24" t="s">
        <v>142</v>
      </c>
      <c r="F55" s="54">
        <f>G55+H55+I55+J55+K55</f>
        <v>430</v>
      </c>
      <c r="G55" s="26"/>
      <c r="H55" s="26"/>
      <c r="I55" s="26">
        <v>430</v>
      </c>
      <c r="J55" s="26"/>
      <c r="K55" s="26"/>
      <c r="L55" s="42" t="s">
        <v>73</v>
      </c>
      <c r="M55" s="42" t="s">
        <v>21</v>
      </c>
    </row>
    <row r="56" spans="1:14" ht="23.1" customHeight="1">
      <c r="A56" s="67" t="s">
        <v>122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</row>
    <row r="57" spans="1:14" s="3" customFormat="1" ht="23.25" customHeight="1">
      <c r="A57" s="27"/>
      <c r="B57" s="27"/>
      <c r="C57" s="28" t="s">
        <v>6</v>
      </c>
      <c r="D57" s="50"/>
      <c r="E57" s="29"/>
      <c r="F57" s="30">
        <v>16740</v>
      </c>
      <c r="G57" s="30">
        <v>0</v>
      </c>
      <c r="H57" s="30">
        <v>0</v>
      </c>
      <c r="I57" s="30">
        <v>1330</v>
      </c>
      <c r="J57" s="30">
        <v>0</v>
      </c>
      <c r="K57" s="30">
        <v>15410</v>
      </c>
      <c r="L57" s="27"/>
      <c r="M57" s="51"/>
      <c r="N57" s="10"/>
    </row>
    <row r="58" spans="1:14" s="6" customFormat="1" ht="23.25" customHeight="1">
      <c r="A58" s="66" t="s">
        <v>70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12"/>
    </row>
    <row r="59" spans="1:14" s="6" customFormat="1" ht="23.25" customHeight="1">
      <c r="A59" s="66" t="s">
        <v>143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12"/>
    </row>
    <row r="60" spans="1:14" s="6" customFormat="1" ht="23.25" customHeight="1">
      <c r="A60" s="67" t="s">
        <v>144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12"/>
    </row>
    <row r="61" spans="1:14" s="6" customFormat="1" ht="46.5" customHeight="1">
      <c r="A61" s="68" t="s">
        <v>162</v>
      </c>
      <c r="B61" s="53">
        <v>2</v>
      </c>
      <c r="C61" s="23" t="s">
        <v>145</v>
      </c>
      <c r="D61" s="51" t="s">
        <v>16</v>
      </c>
      <c r="E61" s="51" t="s">
        <v>146</v>
      </c>
      <c r="F61" s="54">
        <f t="shared" ref="F61:F68" si="6">SUM(G61+H61+I61+J61+K61)</f>
        <v>64772.800000000003</v>
      </c>
      <c r="G61" s="52">
        <v>64772.800000000003</v>
      </c>
      <c r="H61" s="52"/>
      <c r="I61" s="52"/>
      <c r="J61" s="52"/>
      <c r="K61" s="52"/>
      <c r="L61" s="51" t="s">
        <v>147</v>
      </c>
      <c r="M61" s="51" t="s">
        <v>148</v>
      </c>
      <c r="N61" s="12"/>
    </row>
    <row r="62" spans="1:14" s="6" customFormat="1" ht="48" customHeight="1">
      <c r="A62" s="68"/>
      <c r="B62" s="51">
        <v>3</v>
      </c>
      <c r="C62" s="23" t="s">
        <v>149</v>
      </c>
      <c r="D62" s="51" t="s">
        <v>150</v>
      </c>
      <c r="E62" s="51" t="s">
        <v>146</v>
      </c>
      <c r="F62" s="54">
        <f t="shared" si="6"/>
        <v>18720</v>
      </c>
      <c r="G62" s="52">
        <v>18720</v>
      </c>
      <c r="H62" s="52"/>
      <c r="I62" s="52"/>
      <c r="J62" s="52"/>
      <c r="K62" s="52"/>
      <c r="L62" s="51" t="s">
        <v>147</v>
      </c>
      <c r="M62" s="51" t="s">
        <v>151</v>
      </c>
      <c r="N62" s="12"/>
    </row>
    <row r="63" spans="1:14" s="6" customFormat="1" ht="60.75" customHeight="1">
      <c r="A63" s="68"/>
      <c r="B63" s="51">
        <v>4</v>
      </c>
      <c r="C63" s="23" t="s">
        <v>152</v>
      </c>
      <c r="D63" s="51" t="s">
        <v>150</v>
      </c>
      <c r="E63" s="51" t="s">
        <v>146</v>
      </c>
      <c r="F63" s="54">
        <f t="shared" si="6"/>
        <v>30084</v>
      </c>
      <c r="G63" s="52">
        <v>30084</v>
      </c>
      <c r="H63" s="52"/>
      <c r="I63" s="52"/>
      <c r="J63" s="52"/>
      <c r="K63" s="52"/>
      <c r="L63" s="51" t="s">
        <v>147</v>
      </c>
      <c r="M63" s="51" t="s">
        <v>153</v>
      </c>
      <c r="N63" s="12"/>
    </row>
    <row r="64" spans="1:14" s="6" customFormat="1" ht="85.5" customHeight="1">
      <c r="A64" s="68" t="s">
        <v>162</v>
      </c>
      <c r="B64" s="51">
        <v>5</v>
      </c>
      <c r="C64" s="23" t="s">
        <v>154</v>
      </c>
      <c r="D64" s="51" t="s">
        <v>150</v>
      </c>
      <c r="E64" s="51" t="s">
        <v>146</v>
      </c>
      <c r="F64" s="54">
        <f t="shared" si="6"/>
        <v>513</v>
      </c>
      <c r="G64" s="52">
        <v>513</v>
      </c>
      <c r="H64" s="52"/>
      <c r="I64" s="52"/>
      <c r="J64" s="52"/>
      <c r="K64" s="52"/>
      <c r="L64" s="51" t="s">
        <v>147</v>
      </c>
      <c r="M64" s="51" t="s">
        <v>155</v>
      </c>
      <c r="N64" s="12"/>
    </row>
    <row r="65" spans="1:14" s="6" customFormat="1" ht="80.25" customHeight="1">
      <c r="A65" s="68"/>
      <c r="B65" s="51">
        <v>12</v>
      </c>
      <c r="C65" s="55" t="s">
        <v>156</v>
      </c>
      <c r="D65" s="51" t="s">
        <v>150</v>
      </c>
      <c r="E65" s="51" t="s">
        <v>146</v>
      </c>
      <c r="F65" s="54">
        <f t="shared" si="6"/>
        <v>10800</v>
      </c>
      <c r="G65" s="52">
        <v>10800</v>
      </c>
      <c r="H65" s="52"/>
      <c r="I65" s="52"/>
      <c r="J65" s="52"/>
      <c r="K65" s="52"/>
      <c r="L65" s="51" t="s">
        <v>157</v>
      </c>
      <c r="M65" s="51" t="s">
        <v>158</v>
      </c>
      <c r="N65" s="12"/>
    </row>
    <row r="66" spans="1:14" s="6" customFormat="1" ht="121.5" customHeight="1">
      <c r="A66" s="68"/>
      <c r="B66" s="51">
        <v>34</v>
      </c>
      <c r="C66" s="41" t="s">
        <v>159</v>
      </c>
      <c r="D66" s="51" t="s">
        <v>150</v>
      </c>
      <c r="E66" s="51" t="s">
        <v>146</v>
      </c>
      <c r="F66" s="54">
        <f t="shared" si="6"/>
        <v>476.9</v>
      </c>
      <c r="G66" s="52"/>
      <c r="H66" s="52"/>
      <c r="I66" s="52">
        <v>476.9</v>
      </c>
      <c r="J66" s="52"/>
      <c r="K66" s="52"/>
      <c r="L66" s="51" t="s">
        <v>160</v>
      </c>
      <c r="M66" s="51" t="s">
        <v>161</v>
      </c>
      <c r="N66" s="12"/>
    </row>
    <row r="67" spans="1:14" s="6" customFormat="1" ht="66" customHeight="1">
      <c r="A67" s="68"/>
      <c r="B67" s="51">
        <v>48</v>
      </c>
      <c r="C67" s="41" t="s">
        <v>163</v>
      </c>
      <c r="D67" s="51" t="s">
        <v>150</v>
      </c>
      <c r="E67" s="51" t="s">
        <v>146</v>
      </c>
      <c r="F67" s="54">
        <f t="shared" si="6"/>
        <v>211.5</v>
      </c>
      <c r="G67" s="52"/>
      <c r="H67" s="52"/>
      <c r="I67" s="52">
        <v>211.5</v>
      </c>
      <c r="J67" s="52"/>
      <c r="K67" s="52"/>
      <c r="L67" s="51" t="s">
        <v>164</v>
      </c>
      <c r="M67" s="51" t="s">
        <v>165</v>
      </c>
      <c r="N67" s="12"/>
    </row>
    <row r="68" spans="1:14" s="6" customFormat="1" ht="91.5" customHeight="1">
      <c r="A68" s="68"/>
      <c r="B68" s="51">
        <v>54</v>
      </c>
      <c r="C68" s="41" t="s">
        <v>166</v>
      </c>
      <c r="D68" s="51" t="s">
        <v>150</v>
      </c>
      <c r="E68" s="51" t="s">
        <v>167</v>
      </c>
      <c r="F68" s="54">
        <f t="shared" si="6"/>
        <v>3000</v>
      </c>
      <c r="G68" s="52"/>
      <c r="H68" s="52"/>
      <c r="I68" s="52">
        <v>3000</v>
      </c>
      <c r="J68" s="52"/>
      <c r="K68" s="52"/>
      <c r="L68" s="42" t="s">
        <v>168</v>
      </c>
      <c r="M68" s="51" t="s">
        <v>169</v>
      </c>
      <c r="N68" s="12"/>
    </row>
    <row r="69" spans="1:14" s="6" customFormat="1" ht="23.25" customHeight="1">
      <c r="A69" s="67" t="s">
        <v>124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12"/>
    </row>
    <row r="70" spans="1:14" s="6" customFormat="1" ht="57" customHeight="1">
      <c r="A70" s="51" t="s">
        <v>162</v>
      </c>
      <c r="B70" s="51">
        <v>61</v>
      </c>
      <c r="C70" s="56" t="s">
        <v>171</v>
      </c>
      <c r="D70" s="51" t="s">
        <v>150</v>
      </c>
      <c r="E70" s="51" t="s">
        <v>146</v>
      </c>
      <c r="F70" s="54">
        <f>SUM(G70+H70+I70+J70+K70)</f>
        <v>60</v>
      </c>
      <c r="G70" s="56"/>
      <c r="H70" s="56"/>
      <c r="I70" s="52">
        <v>60</v>
      </c>
      <c r="J70" s="56"/>
      <c r="K70" s="56"/>
      <c r="L70" s="51" t="s">
        <v>160</v>
      </c>
      <c r="M70" s="51" t="s">
        <v>170</v>
      </c>
      <c r="N70" s="12"/>
    </row>
    <row r="71" spans="1:14" s="6" customFormat="1" ht="23.25" customHeight="1">
      <c r="A71" s="67" t="s">
        <v>122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12"/>
    </row>
    <row r="72" spans="1:14" s="6" customFormat="1" ht="23.25" customHeight="1">
      <c r="A72" s="53"/>
      <c r="B72" s="53"/>
      <c r="C72" s="28" t="s">
        <v>6</v>
      </c>
      <c r="D72" s="53"/>
      <c r="E72" s="53"/>
      <c r="F72" s="57">
        <v>369528.05</v>
      </c>
      <c r="G72" s="57">
        <v>340610.44999999995</v>
      </c>
      <c r="H72" s="57">
        <v>812.09999999999991</v>
      </c>
      <c r="I72" s="57">
        <v>28105.5</v>
      </c>
      <c r="J72" s="57">
        <v>0</v>
      </c>
      <c r="K72" s="57">
        <v>0</v>
      </c>
      <c r="L72" s="53"/>
      <c r="M72" s="53"/>
      <c r="N72" s="12"/>
    </row>
    <row r="73" spans="1:14" ht="23.25" customHeight="1">
      <c r="A73" s="65" t="s">
        <v>68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</row>
    <row r="74" spans="1:14" ht="23.25" customHeight="1">
      <c r="A74" s="67" t="s">
        <v>121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</row>
    <row r="75" spans="1:14" ht="48" customHeight="1">
      <c r="A75" s="68" t="s">
        <v>32</v>
      </c>
      <c r="B75" s="51">
        <v>32</v>
      </c>
      <c r="C75" s="23" t="s">
        <v>108</v>
      </c>
      <c r="D75" s="51" t="s">
        <v>16</v>
      </c>
      <c r="E75" s="51" t="s">
        <v>48</v>
      </c>
      <c r="F75" s="39">
        <f t="shared" ref="F75:F77" si="7">G75+H75+I75+J75+K75</f>
        <v>250</v>
      </c>
      <c r="G75" s="33"/>
      <c r="H75" s="33"/>
      <c r="I75" s="43">
        <v>250</v>
      </c>
      <c r="J75" s="33"/>
      <c r="K75" s="33"/>
      <c r="L75" s="51" t="s">
        <v>109</v>
      </c>
      <c r="M75" s="51" t="s">
        <v>26</v>
      </c>
    </row>
    <row r="76" spans="1:14" ht="48" customHeight="1">
      <c r="A76" s="68"/>
      <c r="B76" s="51">
        <v>33</v>
      </c>
      <c r="C76" s="23" t="s">
        <v>110</v>
      </c>
      <c r="D76" s="51" t="s">
        <v>16</v>
      </c>
      <c r="E76" s="51" t="s">
        <v>48</v>
      </c>
      <c r="F76" s="39">
        <f t="shared" si="7"/>
        <v>300</v>
      </c>
      <c r="G76" s="33"/>
      <c r="H76" s="33"/>
      <c r="I76" s="43">
        <v>300</v>
      </c>
      <c r="J76" s="33"/>
      <c r="K76" s="33"/>
      <c r="L76" s="51" t="s">
        <v>109</v>
      </c>
      <c r="M76" s="51" t="s">
        <v>30</v>
      </c>
    </row>
    <row r="77" spans="1:14" ht="48" customHeight="1">
      <c r="A77" s="68"/>
      <c r="B77" s="51">
        <v>34</v>
      </c>
      <c r="C77" s="23" t="s">
        <v>111</v>
      </c>
      <c r="D77" s="51" t="s">
        <v>16</v>
      </c>
      <c r="E77" s="51" t="s">
        <v>48</v>
      </c>
      <c r="F77" s="39">
        <f t="shared" si="7"/>
        <v>180</v>
      </c>
      <c r="G77" s="33"/>
      <c r="H77" s="33"/>
      <c r="I77" s="43">
        <v>180</v>
      </c>
      <c r="J77" s="33"/>
      <c r="K77" s="33"/>
      <c r="L77" s="51" t="s">
        <v>112</v>
      </c>
      <c r="M77" s="51" t="s">
        <v>113</v>
      </c>
    </row>
    <row r="78" spans="1:14" ht="23.1" customHeight="1">
      <c r="A78" s="67" t="s">
        <v>122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</row>
    <row r="79" spans="1:14" s="3" customFormat="1" ht="23.25" customHeight="1">
      <c r="A79" s="27"/>
      <c r="B79" s="27"/>
      <c r="C79" s="28" t="s">
        <v>6</v>
      </c>
      <c r="D79" s="44"/>
      <c r="E79" s="29"/>
      <c r="F79" s="45">
        <v>54126</v>
      </c>
      <c r="G79" s="45">
        <v>0</v>
      </c>
      <c r="H79" s="45">
        <v>0</v>
      </c>
      <c r="I79" s="45">
        <v>53926</v>
      </c>
      <c r="J79" s="45">
        <v>0</v>
      </c>
      <c r="K79" s="45">
        <v>200</v>
      </c>
      <c r="L79" s="27"/>
      <c r="M79" s="51"/>
      <c r="N79" s="10"/>
    </row>
    <row r="80" spans="1:14" s="3" customFormat="1" ht="23.25" customHeight="1">
      <c r="A80" s="65" t="s">
        <v>134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10"/>
    </row>
    <row r="81" spans="1:14" s="3" customFormat="1" ht="23.25" customHeight="1">
      <c r="A81" s="67" t="s">
        <v>124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10"/>
    </row>
    <row r="82" spans="1:14" s="3" customFormat="1" ht="126" customHeight="1">
      <c r="A82" s="51" t="s">
        <v>138</v>
      </c>
      <c r="B82" s="27">
        <v>40</v>
      </c>
      <c r="C82" s="46" t="s">
        <v>135</v>
      </c>
      <c r="D82" s="51" t="s">
        <v>16</v>
      </c>
      <c r="E82" s="51" t="s">
        <v>136</v>
      </c>
      <c r="F82" s="54">
        <f t="shared" ref="F82" si="8">G82+H82+I82+J82+K82</f>
        <v>30</v>
      </c>
      <c r="G82" s="52"/>
      <c r="H82" s="52"/>
      <c r="I82" s="43">
        <v>30</v>
      </c>
      <c r="J82" s="33"/>
      <c r="K82" s="33"/>
      <c r="L82" s="51" t="s">
        <v>137</v>
      </c>
      <c r="M82" s="51" t="s">
        <v>23</v>
      </c>
      <c r="N82" s="10"/>
    </row>
    <row r="83" spans="1:14" s="3" customFormat="1" ht="23.25" customHeight="1">
      <c r="A83" s="67" t="s">
        <v>122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10"/>
    </row>
    <row r="84" spans="1:14" s="3" customFormat="1" ht="23.25" customHeight="1">
      <c r="A84" s="27"/>
      <c r="B84" s="27"/>
      <c r="C84" s="28" t="s">
        <v>6</v>
      </c>
      <c r="D84" s="44"/>
      <c r="E84" s="29"/>
      <c r="F84" s="45">
        <v>7569.1</v>
      </c>
      <c r="G84" s="45">
        <v>0</v>
      </c>
      <c r="H84" s="45">
        <v>0</v>
      </c>
      <c r="I84" s="45">
        <v>5296.1</v>
      </c>
      <c r="J84" s="45">
        <v>80</v>
      </c>
      <c r="K84" s="45">
        <v>2193</v>
      </c>
      <c r="L84" s="27"/>
      <c r="M84" s="51"/>
      <c r="N84" s="10"/>
    </row>
    <row r="85" spans="1:14" s="3" customFormat="1" ht="23.25" customHeight="1">
      <c r="A85" s="66" t="s">
        <v>50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10"/>
    </row>
    <row r="86" spans="1:14" ht="23.25" customHeight="1">
      <c r="A86" s="65" t="s">
        <v>69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</row>
    <row r="87" spans="1:14" ht="21.75" customHeight="1">
      <c r="A87" s="76" t="s">
        <v>126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4" ht="224.25" customHeight="1">
      <c r="A88" s="68" t="s">
        <v>17</v>
      </c>
      <c r="B88" s="51">
        <v>6</v>
      </c>
      <c r="C88" s="23" t="s">
        <v>56</v>
      </c>
      <c r="D88" s="51" t="s">
        <v>49</v>
      </c>
      <c r="E88" s="51" t="s">
        <v>62</v>
      </c>
      <c r="F88" s="39">
        <f t="shared" ref="F88:F96" si="9">G88+H88+I88+J88+K88</f>
        <v>199.6</v>
      </c>
      <c r="G88" s="33"/>
      <c r="H88" s="33"/>
      <c r="I88" s="33">
        <v>199.6</v>
      </c>
      <c r="J88" s="51"/>
      <c r="K88" s="33"/>
      <c r="L88" s="42" t="s">
        <v>52</v>
      </c>
      <c r="M88" s="51" t="s">
        <v>128</v>
      </c>
    </row>
    <row r="89" spans="1:14" ht="75" customHeight="1">
      <c r="A89" s="68"/>
      <c r="B89" s="47">
        <v>8</v>
      </c>
      <c r="C89" s="41" t="s">
        <v>57</v>
      </c>
      <c r="D89" s="51" t="s">
        <v>49</v>
      </c>
      <c r="E89" s="24" t="s">
        <v>55</v>
      </c>
      <c r="F89" s="39">
        <f t="shared" si="9"/>
        <v>20</v>
      </c>
      <c r="G89" s="43"/>
      <c r="H89" s="43"/>
      <c r="I89" s="43">
        <v>20</v>
      </c>
      <c r="J89" s="43"/>
      <c r="K89" s="43"/>
      <c r="L89" s="24" t="s">
        <v>20</v>
      </c>
      <c r="M89" s="47" t="s">
        <v>24</v>
      </c>
    </row>
    <row r="90" spans="1:14" ht="107.25" customHeight="1">
      <c r="A90" s="68"/>
      <c r="B90" s="47">
        <v>9</v>
      </c>
      <c r="C90" s="41" t="s">
        <v>58</v>
      </c>
      <c r="D90" s="51" t="s">
        <v>49</v>
      </c>
      <c r="E90" s="24" t="s">
        <v>63</v>
      </c>
      <c r="F90" s="39">
        <f t="shared" si="9"/>
        <v>500</v>
      </c>
      <c r="G90" s="43"/>
      <c r="H90" s="43"/>
      <c r="I90" s="43">
        <v>500</v>
      </c>
      <c r="J90" s="43"/>
      <c r="K90" s="43"/>
      <c r="L90" s="51" t="s">
        <v>18</v>
      </c>
      <c r="M90" s="51" t="s">
        <v>19</v>
      </c>
    </row>
    <row r="91" spans="1:14" ht="93.75" customHeight="1">
      <c r="A91" s="78" t="s">
        <v>127</v>
      </c>
      <c r="B91" s="47">
        <v>11</v>
      </c>
      <c r="C91" s="41" t="s">
        <v>59</v>
      </c>
      <c r="D91" s="51" t="s">
        <v>49</v>
      </c>
      <c r="E91" s="24" t="s">
        <v>22</v>
      </c>
      <c r="F91" s="39">
        <f t="shared" si="9"/>
        <v>3</v>
      </c>
      <c r="G91" s="47"/>
      <c r="H91" s="47"/>
      <c r="I91" s="43">
        <v>3</v>
      </c>
      <c r="J91" s="47"/>
      <c r="K91" s="43"/>
      <c r="L91" s="51" t="s">
        <v>53</v>
      </c>
      <c r="M91" s="51" t="s">
        <v>61</v>
      </c>
    </row>
    <row r="92" spans="1:14" ht="97.5" customHeight="1">
      <c r="A92" s="78"/>
      <c r="B92" s="47">
        <v>12</v>
      </c>
      <c r="C92" s="41" t="s">
        <v>60</v>
      </c>
      <c r="D92" s="51" t="s">
        <v>49</v>
      </c>
      <c r="E92" s="24" t="s">
        <v>22</v>
      </c>
      <c r="F92" s="39">
        <f t="shared" si="9"/>
        <v>5</v>
      </c>
      <c r="G92" s="47"/>
      <c r="H92" s="47"/>
      <c r="I92" s="43">
        <v>5</v>
      </c>
      <c r="J92" s="47"/>
      <c r="K92" s="43"/>
      <c r="L92" s="51" t="s">
        <v>54</v>
      </c>
      <c r="M92" s="51" t="s">
        <v>23</v>
      </c>
    </row>
    <row r="93" spans="1:14" ht="23.1" customHeight="1">
      <c r="A93" s="67" t="s">
        <v>121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</row>
    <row r="94" spans="1:14" ht="153" customHeight="1">
      <c r="A94" s="59" t="s">
        <v>127</v>
      </c>
      <c r="B94" s="47">
        <v>13</v>
      </c>
      <c r="C94" s="41" t="s">
        <v>114</v>
      </c>
      <c r="D94" s="51" t="s">
        <v>49</v>
      </c>
      <c r="E94" s="24" t="s">
        <v>22</v>
      </c>
      <c r="F94" s="39">
        <f t="shared" si="9"/>
        <v>3</v>
      </c>
      <c r="G94" s="47"/>
      <c r="H94" s="47"/>
      <c r="I94" s="43">
        <v>3</v>
      </c>
      <c r="J94" s="47"/>
      <c r="K94" s="43"/>
      <c r="L94" s="51" t="s">
        <v>115</v>
      </c>
      <c r="M94" s="51" t="s">
        <v>23</v>
      </c>
    </row>
    <row r="95" spans="1:14" ht="84.75" customHeight="1">
      <c r="A95" s="77" t="s">
        <v>17</v>
      </c>
      <c r="B95" s="47">
        <v>14</v>
      </c>
      <c r="C95" s="41" t="s">
        <v>116</v>
      </c>
      <c r="D95" s="51" t="s">
        <v>49</v>
      </c>
      <c r="E95" s="24" t="s">
        <v>51</v>
      </c>
      <c r="F95" s="39">
        <f t="shared" si="9"/>
        <v>56</v>
      </c>
      <c r="G95" s="47"/>
      <c r="H95" s="47"/>
      <c r="I95" s="43">
        <v>56</v>
      </c>
      <c r="J95" s="47"/>
      <c r="K95" s="43"/>
      <c r="L95" s="51" t="s">
        <v>27</v>
      </c>
      <c r="M95" s="51" t="s">
        <v>23</v>
      </c>
    </row>
    <row r="96" spans="1:14" ht="95.25" customHeight="1">
      <c r="A96" s="77"/>
      <c r="B96" s="47">
        <v>15</v>
      </c>
      <c r="C96" s="41" t="s">
        <v>117</v>
      </c>
      <c r="D96" s="51" t="s">
        <v>49</v>
      </c>
      <c r="E96" s="24" t="s">
        <v>51</v>
      </c>
      <c r="F96" s="39">
        <f t="shared" si="9"/>
        <v>160</v>
      </c>
      <c r="G96" s="47"/>
      <c r="H96" s="47"/>
      <c r="I96" s="43">
        <v>160</v>
      </c>
      <c r="J96" s="47"/>
      <c r="K96" s="43"/>
      <c r="L96" s="51" t="s">
        <v>118</v>
      </c>
      <c r="M96" s="51" t="s">
        <v>23</v>
      </c>
    </row>
    <row r="97" spans="1:14" ht="23.1" customHeight="1">
      <c r="A97" s="67" t="s">
        <v>122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</row>
    <row r="98" spans="1:14" s="8" customFormat="1" ht="23.25" customHeight="1">
      <c r="A98" s="47"/>
      <c r="B98" s="51"/>
      <c r="C98" s="28" t="s">
        <v>6</v>
      </c>
      <c r="D98" s="48"/>
      <c r="E98" s="48"/>
      <c r="F98" s="30">
        <v>2490.3000000000002</v>
      </c>
      <c r="G98" s="30">
        <v>0</v>
      </c>
      <c r="H98" s="30">
        <v>1000</v>
      </c>
      <c r="I98" s="30">
        <v>1126.5999999999999</v>
      </c>
      <c r="J98" s="30">
        <v>363.7</v>
      </c>
      <c r="K98" s="30">
        <v>0</v>
      </c>
      <c r="L98" s="27"/>
      <c r="M98" s="51"/>
    </row>
    <row r="99" spans="1:14" ht="8.25" customHeight="1"/>
    <row r="100" spans="1:14" ht="15.75">
      <c r="A100" s="74" t="s">
        <v>176</v>
      </c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</row>
    <row r="101" spans="1:14" ht="15.75">
      <c r="A101" s="74" t="s">
        <v>177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</row>
    <row r="102" spans="1:14" ht="15.75">
      <c r="A102" s="74" t="s">
        <v>129</v>
      </c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</row>
    <row r="103" spans="1:14" ht="7.5" customHeight="1"/>
    <row r="104" spans="1:14" ht="8.25" customHeight="1"/>
    <row r="105" spans="1:14" s="19" customFormat="1" ht="15.75">
      <c r="A105" s="49" t="s">
        <v>139</v>
      </c>
      <c r="B105" s="18"/>
      <c r="C105" s="17"/>
      <c r="D105" s="18"/>
      <c r="E105" s="18"/>
      <c r="F105" s="16"/>
      <c r="G105" s="16"/>
      <c r="H105" s="16"/>
      <c r="I105" s="16"/>
      <c r="J105" s="16"/>
      <c r="K105" s="16"/>
      <c r="L105" s="18"/>
      <c r="M105" s="18"/>
      <c r="N105" s="17"/>
    </row>
    <row r="106" spans="1:14" s="19" customFormat="1" ht="15.75">
      <c r="A106" s="49" t="s">
        <v>130</v>
      </c>
      <c r="B106" s="18"/>
      <c r="C106" s="17"/>
      <c r="D106" s="18"/>
      <c r="E106" s="18"/>
      <c r="F106" s="16"/>
      <c r="G106" s="16"/>
      <c r="H106" s="16"/>
      <c r="I106" s="16"/>
      <c r="J106" s="16"/>
      <c r="K106" s="20" t="s">
        <v>131</v>
      </c>
      <c r="L106" s="18"/>
      <c r="M106" s="18"/>
      <c r="N106" s="17"/>
    </row>
    <row r="107" spans="1:14" s="19" customFormat="1" ht="15.75">
      <c r="A107" s="17"/>
      <c r="B107" s="18"/>
      <c r="C107" s="17"/>
      <c r="D107" s="18"/>
      <c r="E107" s="18"/>
      <c r="F107" s="16"/>
      <c r="G107" s="16"/>
      <c r="H107" s="16"/>
      <c r="I107" s="16"/>
      <c r="J107" s="16"/>
      <c r="K107" s="16"/>
      <c r="L107" s="18"/>
      <c r="M107" s="18"/>
      <c r="N107" s="17"/>
    </row>
    <row r="108" spans="1:14" s="19" customFormat="1" ht="5.25" customHeight="1">
      <c r="A108" s="17"/>
      <c r="B108" s="18"/>
      <c r="C108" s="17"/>
      <c r="D108" s="18"/>
      <c r="E108" s="18"/>
      <c r="F108" s="16"/>
      <c r="G108" s="16"/>
      <c r="H108" s="16"/>
      <c r="I108" s="16"/>
      <c r="J108" s="16"/>
      <c r="K108" s="16"/>
      <c r="L108" s="18"/>
      <c r="M108" s="18"/>
      <c r="N108" s="17"/>
    </row>
    <row r="109" spans="1:14" s="19" customFormat="1" ht="19.5" customHeight="1">
      <c r="A109" s="49" t="s">
        <v>132</v>
      </c>
      <c r="B109" s="18"/>
      <c r="C109" s="17"/>
      <c r="D109" s="18"/>
      <c r="E109" s="18"/>
      <c r="F109" s="16"/>
      <c r="G109" s="16"/>
      <c r="H109" s="16"/>
      <c r="I109" s="16"/>
      <c r="J109" s="16"/>
      <c r="K109" s="75" t="s">
        <v>133</v>
      </c>
      <c r="L109" s="75"/>
      <c r="M109" s="18"/>
      <c r="N109" s="17"/>
    </row>
  </sheetData>
  <mergeCells count="72">
    <mergeCell ref="A18:A21"/>
    <mergeCell ref="A26:A28"/>
    <mergeCell ref="L1:M1"/>
    <mergeCell ref="L2:M2"/>
    <mergeCell ref="L3:M3"/>
    <mergeCell ref="L4:M4"/>
    <mergeCell ref="A17:M17"/>
    <mergeCell ref="A7:M7"/>
    <mergeCell ref="A8:M8"/>
    <mergeCell ref="A16:M16"/>
    <mergeCell ref="G12:G13"/>
    <mergeCell ref="H12:I12"/>
    <mergeCell ref="J12:J13"/>
    <mergeCell ref="K12:K13"/>
    <mergeCell ref="L12:L13"/>
    <mergeCell ref="A15:M15"/>
    <mergeCell ref="A29:M29"/>
    <mergeCell ref="A25:M25"/>
    <mergeCell ref="A24:M24"/>
    <mergeCell ref="A22:M22"/>
    <mergeCell ref="A36:M36"/>
    <mergeCell ref="A30:A34"/>
    <mergeCell ref="A81:M81"/>
    <mergeCell ref="A83:M83"/>
    <mergeCell ref="A52:M52"/>
    <mergeCell ref="A54:M54"/>
    <mergeCell ref="A56:M56"/>
    <mergeCell ref="A74:M74"/>
    <mergeCell ref="A78:M78"/>
    <mergeCell ref="A75:A77"/>
    <mergeCell ref="A100:M100"/>
    <mergeCell ref="A101:M101"/>
    <mergeCell ref="A102:M102"/>
    <mergeCell ref="K109:L109"/>
    <mergeCell ref="A87:M87"/>
    <mergeCell ref="A95:A96"/>
    <mergeCell ref="A88:A90"/>
    <mergeCell ref="A91:A92"/>
    <mergeCell ref="A93:M93"/>
    <mergeCell ref="A97:M97"/>
    <mergeCell ref="A86:M86"/>
    <mergeCell ref="A85:M85"/>
    <mergeCell ref="A6:M6"/>
    <mergeCell ref="A9:M9"/>
    <mergeCell ref="A10:A13"/>
    <mergeCell ref="B10:B13"/>
    <mergeCell ref="C10:C13"/>
    <mergeCell ref="D10:D13"/>
    <mergeCell ref="E10:E13"/>
    <mergeCell ref="F10:K10"/>
    <mergeCell ref="L10:M11"/>
    <mergeCell ref="F11:F13"/>
    <mergeCell ref="M12:M13"/>
    <mergeCell ref="G11:K11"/>
    <mergeCell ref="A73:M73"/>
    <mergeCell ref="A51:M51"/>
    <mergeCell ref="A40:A42"/>
    <mergeCell ref="A38:M38"/>
    <mergeCell ref="A45:M45"/>
    <mergeCell ref="A58:M58"/>
    <mergeCell ref="A80:M80"/>
    <mergeCell ref="A50:M50"/>
    <mergeCell ref="A39:M39"/>
    <mergeCell ref="A46:M46"/>
    <mergeCell ref="A48:M48"/>
    <mergeCell ref="A43:M43"/>
    <mergeCell ref="A59:M59"/>
    <mergeCell ref="A60:M60"/>
    <mergeCell ref="A69:M69"/>
    <mergeCell ref="A71:M71"/>
    <mergeCell ref="A61:A63"/>
    <mergeCell ref="A64:A68"/>
  </mergeCells>
  <printOptions horizontalCentered="1"/>
  <pageMargins left="0.11811023622047245" right="0.11811023622047245" top="1.1811023622047245" bottom="0.39370078740157483" header="0" footer="0"/>
  <pageSetup paperSize="9" scale="62" firstPageNumber="25" fitToWidth="0" fitToHeight="0" orientation="landscape" r:id="rId1"/>
  <headerFooter>
    <oddFooter xml:space="preserve">&amp;C&amp;"Times New Roman,обычный"&amp;12
</oddFooter>
  </headerFooter>
  <rowBreaks count="7" manualBreakCount="7">
    <brk id="23" max="12" man="1"/>
    <brk id="35" max="12" man="1"/>
    <brk id="49" max="12" man="1"/>
    <brk id="64" max="12" man="1"/>
    <brk id="77" max="12" man="1"/>
    <brk id="90" max="12" man="1"/>
    <brk id="10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2019-03-25T14:46:40Z</cp:lastPrinted>
  <dcterms:created xsi:type="dcterms:W3CDTF">2017-11-29T10:31:00Z</dcterms:created>
  <dcterms:modified xsi:type="dcterms:W3CDTF">2019-03-27T08:54:23Z</dcterms:modified>
</cp:coreProperties>
</file>