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Мои документы\Заседание исплкома 2020\Декабрь 09.12.2020\сайт с номерами\353\Програма\"/>
    </mc:Choice>
  </mc:AlternateContent>
  <xr:revisionPtr revIDLastSave="0" documentId="13_ncr:1_{8B19E978-0677-44A7-9E74-567E5F124C0C}" xr6:coauthVersionLast="45" xr6:coauthVersionMax="45" xr10:uidLastSave="{00000000-0000-0000-0000-000000000000}"/>
  <bookViews>
    <workbookView xWindow="-120" yWindow="-120" windowWidth="15600" windowHeight="11160" xr2:uid="{00000000-000D-0000-FFFF-FFFF00000000}"/>
  </bookViews>
  <sheets>
    <sheet name="виконком" sheetId="1" r:id="rId1"/>
  </sheets>
  <definedNames>
    <definedName name="_xlnm.Print_Titles" localSheetId="0">виконком!$14:$14</definedName>
    <definedName name="_xlnm.Print_Area" localSheetId="0">виконком!$A$1:$H$47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44" i="1" l="1"/>
  <c r="C29" i="1"/>
  <c r="H43" i="1" l="1"/>
  <c r="H45" i="1" s="1"/>
  <c r="G43" i="1"/>
  <c r="G45" i="1" s="1"/>
  <c r="F43" i="1"/>
  <c r="E43" i="1"/>
  <c r="D43" i="1"/>
  <c r="B43" i="1"/>
  <c r="B45" i="1" s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D45" i="1" l="1"/>
  <c r="C43" i="1"/>
  <c r="C45" i="1" s="1"/>
  <c r="E45" i="1" l="1"/>
  <c r="F45" i="1"/>
</calcChain>
</file>

<file path=xl/sharedStrings.xml><?xml version="1.0" encoding="utf-8"?>
<sst xmlns="http://schemas.openxmlformats.org/spreadsheetml/2006/main" count="50" uniqueCount="49">
  <si>
    <t>Напрямки реалізації заходів                                                         (розділи Програми)</t>
  </si>
  <si>
    <t>Заходи</t>
  </si>
  <si>
    <t>Витрати на реалізацію, тис.грн.</t>
  </si>
  <si>
    <t>Всього</t>
  </si>
  <si>
    <t>у тому числі за рахунок коштів:</t>
  </si>
  <si>
    <t>державного</t>
  </si>
  <si>
    <t>місцевих бюджетів</t>
  </si>
  <si>
    <t>обласного бюджету</t>
  </si>
  <si>
    <t>Транспортний комплекс</t>
  </si>
  <si>
    <t>Розвиток підприємницького середовища</t>
  </si>
  <si>
    <t>Соціальний захист населення</t>
  </si>
  <si>
    <t>Освіта</t>
  </si>
  <si>
    <t>Фізичне виховання та спорт</t>
  </si>
  <si>
    <t>Охорона навколишнього природного середовища</t>
  </si>
  <si>
    <t>Розвиток інформаційного простору. Забезпечення доступу до неупереджених джерел інформації</t>
  </si>
  <si>
    <t>Розвиток земельних відносин</t>
  </si>
  <si>
    <t>Розвиток ринку внутрішньої торгівлі та надання побутових послуг населенню. Захист прав споживачів</t>
  </si>
  <si>
    <t>Ринок праці. Зайнятість населення</t>
  </si>
  <si>
    <t>Впровадження заходів територіального планування</t>
  </si>
  <si>
    <t>Розвиток громадянського суспільства</t>
  </si>
  <si>
    <t>Культура і туризм</t>
  </si>
  <si>
    <t>коштів підприємств</t>
  </si>
  <si>
    <t>інших      джерел</t>
  </si>
  <si>
    <t>Агропромисловий комплекс</t>
  </si>
  <si>
    <t xml:space="preserve">соціального розвитку  території </t>
  </si>
  <si>
    <t>Податково-бюджетна політика</t>
  </si>
  <si>
    <t>ДЖЕРЕЛА ТА ОБСЯГИ ФІНАНСУВАННЯ ПРОГРАМИ У 2021РОЦІ</t>
  </si>
  <si>
    <t xml:space="preserve">Промисловий комплекс </t>
  </si>
  <si>
    <t>Управління об'єктами комунальної власності</t>
  </si>
  <si>
    <t>Розвиток зовнішньоекономічної діяльності, міжнародної і міжрегіональної співпраці</t>
  </si>
  <si>
    <t>Розвиток комп’ютерних технологій</t>
  </si>
  <si>
    <t>Підтримка сім'ї, дітей та молоді</t>
  </si>
  <si>
    <t xml:space="preserve">Охорона здоров’я </t>
  </si>
  <si>
    <t>Захист населення і територій від надзвичайних ситуацій</t>
  </si>
  <si>
    <t>Захист прав і свобод громадян</t>
  </si>
  <si>
    <t>Захист прав дітей-сиріт та дітей, позбавлених батьківського піклування</t>
  </si>
  <si>
    <t>Житлове господарство та комунальна інфраструктура</t>
  </si>
  <si>
    <t>Заходи, пов’язані з наслідками проведення ООС, АТО на території області. Підтримка внутрішньо переміщених осіб</t>
  </si>
  <si>
    <t>Інвестиційна діяльність та розвиток інфраструктури</t>
  </si>
  <si>
    <t>Енергозабезпечення та енергоефективність</t>
  </si>
  <si>
    <t xml:space="preserve">Перелік інвестиційних/інфраструктурних проєктів, реалізація яких пропонується у 2021 році </t>
  </si>
  <si>
    <t>Всього з інвестиційними проєктами</t>
  </si>
  <si>
    <t xml:space="preserve">до проєкту Програми економічного і </t>
  </si>
  <si>
    <t xml:space="preserve">  Начальник Управління економічного розвитку Бахмутської міської ради                                                       М.А.Юхно</t>
  </si>
  <si>
    <t>Додаток 5</t>
  </si>
  <si>
    <t xml:space="preserve">Бахмутської міської  об’єднаної територіальної </t>
  </si>
  <si>
    <t xml:space="preserve"> громади на 2021 рік</t>
  </si>
  <si>
    <t>бюджету Бахмутської міської ТГ</t>
  </si>
  <si>
    <t>ухваленого  рішенням виконкому
Бахмутської міської ради   
          08.12.2020  № 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</si>
</sst>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#,##0.000"/>
    <numFmt numFmtId="167" formatCode="0.00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3" fillId="0" borderId="0" xfId="0" applyNumberFormat="1" applyFont="1"/>
    <xf numFmtId="0" fontId="5" fillId="0" borderId="0" xfId="0" applyFont="1"/>
    <xf numFmtId="0" fontId="6" fillId="0" borderId="0" xfId="0" applyFont="1"/>
    <xf numFmtId="0" fontId="0" fillId="0" borderId="0" xfId="0" applyBorder="1"/>
    <xf numFmtId="0" fontId="2" fillId="0" borderId="0" xfId="0" applyFont="1" applyBorder="1"/>
    <xf numFmtId="1" fontId="9" fillId="0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 applyProtection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3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1" fontId="8" fillId="3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1" fontId="9" fillId="3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165" fontId="10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165" fontId="2" fillId="3" borderId="0" xfId="0" applyNumberFormat="1" applyFont="1" applyFill="1"/>
    <xf numFmtId="0" fontId="4" fillId="0" borderId="0" xfId="0" applyFont="1" applyBorder="1" applyAlignment="1">
      <alignment horizontal="left"/>
    </xf>
    <xf numFmtId="166" fontId="15" fillId="4" borderId="0" xfId="0" applyNumberFormat="1" applyFont="1" applyFill="1" applyBorder="1" applyAlignment="1">
      <alignment horizontal="center" vertical="center" wrapText="1"/>
    </xf>
    <xf numFmtId="166" fontId="14" fillId="4" borderId="0" xfId="0" applyNumberFormat="1" applyFont="1" applyFill="1" applyBorder="1" applyAlignment="1">
      <alignment horizontal="center" vertical="center" wrapText="1"/>
    </xf>
    <xf numFmtId="167" fontId="0" fillId="0" borderId="0" xfId="0" applyNumberFormat="1" applyBorder="1"/>
    <xf numFmtId="167" fontId="0" fillId="0" borderId="0" xfId="0" applyNumberFormat="1" applyBorder="1" applyAlignment="1">
      <alignment vertical="center"/>
    </xf>
    <xf numFmtId="167" fontId="0" fillId="0" borderId="0" xfId="0" applyNumberFormat="1"/>
    <xf numFmtId="0" fontId="5" fillId="0" borderId="0" xfId="0" applyFont="1" applyAlignment="1">
      <alignment horizontal="left" vertical="top" wrapText="1"/>
    </xf>
    <xf numFmtId="0" fontId="12" fillId="3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C:\Documents%20and%20Settings\&#1040;&#1076;&#1084;&#1080;&#1085;&#1080;&#1089;&#1090;&#1088;&#1072;&#1090;&#1086;&#1088;\&#1052;&#1086;&#1080;%20&#1076;&#1086;&#1082;&#1091;&#1084;&#1077;&#1085;&#1090;&#1099;\&#1055;&#1056;&#1054;&#1043;&#1056;&#1040;&#1052;&#1052;&#1067;\&#1055;&#1088;&#1086;&#1075;&#1088;&#1072;&#1084;&#1084;&#1072;%202011\&#1088;&#1072;&#1073;&#1086;&#1095;&#1072;&#1103;\7%20&#1057;&#1090;&#1088;&#1091;&#1082;&#1090;&#1091;&#1088;&#1072;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2"/>
  <sheetViews>
    <sheetView tabSelected="1" view="pageBreakPreview" topLeftCell="A3" zoomScaleSheetLayoutView="100" workbookViewId="0">
      <selection activeCell="E7" sqref="E7:G7"/>
    </sheetView>
  </sheetViews>
  <sheetFormatPr defaultRowHeight="15" x14ac:dyDescent="0.25"/>
  <cols>
    <col min="1" max="1" width="45.28515625" customWidth="1"/>
    <col min="2" max="2" width="10.85546875" bestFit="1" customWidth="1"/>
    <col min="3" max="3" width="13.28515625" customWidth="1"/>
    <col min="4" max="4" width="13.42578125" customWidth="1"/>
    <col min="5" max="6" width="11.85546875" customWidth="1"/>
    <col min="7" max="7" width="11.7109375" customWidth="1"/>
    <col min="8" max="8" width="13" customWidth="1"/>
    <col min="9" max="9" width="12.85546875" style="40" customWidth="1"/>
  </cols>
  <sheetData>
    <row r="1" spans="1:10" ht="6" customHeight="1" x14ac:dyDescent="0.25">
      <c r="I1" s="38"/>
      <c r="J1" s="9"/>
    </row>
    <row r="2" spans="1:10" x14ac:dyDescent="0.25">
      <c r="E2" s="7" t="s">
        <v>44</v>
      </c>
      <c r="F2" s="7"/>
      <c r="G2" s="7"/>
      <c r="I2" s="38"/>
      <c r="J2" s="9"/>
    </row>
    <row r="3" spans="1:10" x14ac:dyDescent="0.25">
      <c r="E3" s="7" t="s">
        <v>42</v>
      </c>
      <c r="F3" s="7"/>
      <c r="G3" s="7"/>
      <c r="I3" s="38"/>
      <c r="J3" s="9"/>
    </row>
    <row r="4" spans="1:10" x14ac:dyDescent="0.25">
      <c r="E4" s="7" t="s">
        <v>24</v>
      </c>
      <c r="F4" s="7"/>
      <c r="G4" s="7"/>
      <c r="I4" s="38"/>
      <c r="J4" s="9"/>
    </row>
    <row r="5" spans="1:10" x14ac:dyDescent="0.25">
      <c r="E5" s="7" t="s">
        <v>45</v>
      </c>
      <c r="F5" s="7"/>
      <c r="G5" s="7"/>
      <c r="I5" s="38"/>
      <c r="J5" s="9"/>
    </row>
    <row r="6" spans="1:10" x14ac:dyDescent="0.25">
      <c r="E6" s="7" t="s">
        <v>46</v>
      </c>
      <c r="F6" s="7"/>
      <c r="G6" s="7"/>
      <c r="I6" s="38"/>
      <c r="J6" s="9"/>
    </row>
    <row r="7" spans="1:10" ht="45" customHeight="1" x14ac:dyDescent="0.25">
      <c r="E7" s="41" t="s">
        <v>48</v>
      </c>
      <c r="F7" s="41"/>
      <c r="G7" s="41"/>
      <c r="I7" s="38"/>
      <c r="J7" s="9"/>
    </row>
    <row r="8" spans="1:10" x14ac:dyDescent="0.25">
      <c r="A8" s="43" t="s">
        <v>26</v>
      </c>
      <c r="B8" s="43"/>
      <c r="C8" s="43"/>
      <c r="D8" s="43"/>
      <c r="E8" s="43"/>
      <c r="F8" s="43"/>
      <c r="G8" s="43"/>
      <c r="H8" s="43"/>
      <c r="I8" s="38"/>
      <c r="J8" s="9"/>
    </row>
    <row r="9" spans="1:10" x14ac:dyDescent="0.25">
      <c r="A9" s="45" t="s">
        <v>0</v>
      </c>
      <c r="B9" s="46" t="s">
        <v>1</v>
      </c>
      <c r="C9" s="47" t="s">
        <v>2</v>
      </c>
      <c r="D9" s="47"/>
      <c r="E9" s="47"/>
      <c r="F9" s="47"/>
      <c r="G9" s="47"/>
      <c r="H9" s="47"/>
      <c r="I9" s="38"/>
      <c r="J9" s="9"/>
    </row>
    <row r="10" spans="1:10" x14ac:dyDescent="0.25">
      <c r="A10" s="45"/>
      <c r="B10" s="46"/>
      <c r="C10" s="48" t="s">
        <v>3</v>
      </c>
      <c r="D10" s="47" t="s">
        <v>4</v>
      </c>
      <c r="E10" s="47"/>
      <c r="F10" s="47"/>
      <c r="G10" s="47"/>
      <c r="H10" s="47"/>
      <c r="I10" s="38"/>
      <c r="J10" s="9"/>
    </row>
    <row r="11" spans="1:10" x14ac:dyDescent="0.25">
      <c r="A11" s="45"/>
      <c r="B11" s="46"/>
      <c r="C11" s="48"/>
      <c r="D11" s="44" t="s">
        <v>5</v>
      </c>
      <c r="E11" s="44" t="s">
        <v>6</v>
      </c>
      <c r="F11" s="44"/>
      <c r="G11" s="44" t="s">
        <v>21</v>
      </c>
      <c r="H11" s="47" t="s">
        <v>22</v>
      </c>
      <c r="I11" s="38"/>
      <c r="J11" s="9"/>
    </row>
    <row r="12" spans="1:10" x14ac:dyDescent="0.25">
      <c r="A12" s="45"/>
      <c r="B12" s="46"/>
      <c r="C12" s="48"/>
      <c r="D12" s="44"/>
      <c r="E12" s="44" t="s">
        <v>7</v>
      </c>
      <c r="F12" s="44" t="s">
        <v>47</v>
      </c>
      <c r="G12" s="44"/>
      <c r="H12" s="47"/>
      <c r="I12" s="38"/>
      <c r="J12" s="9"/>
    </row>
    <row r="13" spans="1:10" ht="25.5" customHeight="1" x14ac:dyDescent="0.25">
      <c r="A13" s="45"/>
      <c r="B13" s="46"/>
      <c r="C13" s="48"/>
      <c r="D13" s="44"/>
      <c r="E13" s="44"/>
      <c r="F13" s="44"/>
      <c r="G13" s="44"/>
      <c r="H13" s="47"/>
      <c r="I13" s="38"/>
      <c r="J13" s="9"/>
    </row>
    <row r="14" spans="1:10" x14ac:dyDescent="0.25">
      <c r="A14" s="11">
        <v>1</v>
      </c>
      <c r="B14" s="11">
        <v>2</v>
      </c>
      <c r="C14" s="11">
        <v>3</v>
      </c>
      <c r="D14" s="12">
        <v>4</v>
      </c>
      <c r="E14" s="12">
        <v>5</v>
      </c>
      <c r="F14" s="12">
        <v>6</v>
      </c>
      <c r="G14" s="12">
        <v>7</v>
      </c>
      <c r="H14" s="13">
        <v>8</v>
      </c>
      <c r="I14" s="38"/>
      <c r="J14" s="9"/>
    </row>
    <row r="15" spans="1:10" x14ac:dyDescent="0.25">
      <c r="A15" s="14" t="s">
        <v>27</v>
      </c>
      <c r="B15" s="15">
        <v>3</v>
      </c>
      <c r="C15" s="16">
        <f>D15+E15+F15+G15+H15</f>
        <v>870</v>
      </c>
      <c r="D15" s="16"/>
      <c r="E15" s="16"/>
      <c r="F15" s="16"/>
      <c r="G15" s="16">
        <v>870</v>
      </c>
      <c r="H15" s="17"/>
      <c r="I15" s="39"/>
      <c r="J15" s="38"/>
    </row>
    <row r="16" spans="1:10" x14ac:dyDescent="0.25">
      <c r="A16" s="18" t="s">
        <v>23</v>
      </c>
      <c r="B16" s="15">
        <v>8</v>
      </c>
      <c r="C16" s="16">
        <f t="shared" ref="C16:C42" si="0">D16+E16+F16+G16+H16</f>
        <v>2428.5</v>
      </c>
      <c r="D16" s="16"/>
      <c r="E16" s="16"/>
      <c r="F16" s="16">
        <v>575</v>
      </c>
      <c r="G16" s="16">
        <v>1753.5</v>
      </c>
      <c r="H16" s="16">
        <v>100</v>
      </c>
      <c r="I16" s="39"/>
      <c r="J16" s="38"/>
    </row>
    <row r="17" spans="1:10" x14ac:dyDescent="0.25">
      <c r="A17" s="14" t="s">
        <v>15</v>
      </c>
      <c r="B17" s="15">
        <v>5</v>
      </c>
      <c r="C17" s="16">
        <f t="shared" si="0"/>
        <v>1130</v>
      </c>
      <c r="D17" s="16"/>
      <c r="E17" s="16"/>
      <c r="F17" s="16">
        <v>1130</v>
      </c>
      <c r="G17" s="16"/>
      <c r="H17" s="17"/>
      <c r="I17" s="39"/>
      <c r="J17" s="38"/>
    </row>
    <row r="18" spans="1:10" x14ac:dyDescent="0.25">
      <c r="A18" s="14" t="s">
        <v>28</v>
      </c>
      <c r="B18" s="15">
        <v>10</v>
      </c>
      <c r="C18" s="16">
        <f t="shared" si="0"/>
        <v>17457.599999999999</v>
      </c>
      <c r="D18" s="16"/>
      <c r="E18" s="16"/>
      <c r="F18" s="16">
        <v>2207.6</v>
      </c>
      <c r="G18" s="16"/>
      <c r="H18" s="16">
        <v>15250</v>
      </c>
      <c r="I18" s="39"/>
      <c r="J18" s="38"/>
    </row>
    <row r="19" spans="1:10" ht="25.5" x14ac:dyDescent="0.25">
      <c r="A19" s="18" t="s">
        <v>29</v>
      </c>
      <c r="B19" s="15">
        <v>7</v>
      </c>
      <c r="C19" s="16">
        <f t="shared" si="0"/>
        <v>35</v>
      </c>
      <c r="D19" s="16"/>
      <c r="E19" s="16"/>
      <c r="F19" s="16">
        <v>35</v>
      </c>
      <c r="G19" s="16"/>
      <c r="H19" s="17"/>
      <c r="I19" s="39"/>
      <c r="J19" s="38"/>
    </row>
    <row r="20" spans="1:10" ht="25.5" x14ac:dyDescent="0.25">
      <c r="A20" s="14" t="s">
        <v>14</v>
      </c>
      <c r="B20" s="15">
        <v>12</v>
      </c>
      <c r="C20" s="16">
        <f t="shared" si="0"/>
        <v>1425</v>
      </c>
      <c r="D20" s="16"/>
      <c r="E20" s="16"/>
      <c r="F20" s="16">
        <v>1395</v>
      </c>
      <c r="G20" s="16"/>
      <c r="H20" s="17">
        <v>30</v>
      </c>
      <c r="I20" s="39"/>
      <c r="J20" s="38"/>
    </row>
    <row r="21" spans="1:10" x14ac:dyDescent="0.25">
      <c r="A21" s="14" t="s">
        <v>9</v>
      </c>
      <c r="B21" s="15">
        <v>15</v>
      </c>
      <c r="C21" s="16">
        <f t="shared" si="0"/>
        <v>8674</v>
      </c>
      <c r="D21" s="16"/>
      <c r="E21" s="16"/>
      <c r="F21" s="16"/>
      <c r="G21" s="16"/>
      <c r="H21" s="17">
        <v>8674</v>
      </c>
      <c r="I21" s="39"/>
      <c r="J21" s="38"/>
    </row>
    <row r="22" spans="1:10" x14ac:dyDescent="0.25">
      <c r="A22" s="14" t="s">
        <v>17</v>
      </c>
      <c r="B22" s="15">
        <v>23</v>
      </c>
      <c r="C22" s="16">
        <f t="shared" si="0"/>
        <v>0</v>
      </c>
      <c r="D22" s="16"/>
      <c r="E22" s="16"/>
      <c r="F22" s="16"/>
      <c r="G22" s="16"/>
      <c r="H22" s="17"/>
      <c r="I22" s="39"/>
      <c r="J22" s="38"/>
    </row>
    <row r="23" spans="1:10" ht="25.5" x14ac:dyDescent="0.25">
      <c r="A23" s="14" t="s">
        <v>16</v>
      </c>
      <c r="B23" s="15">
        <v>4</v>
      </c>
      <c r="C23" s="16">
        <f t="shared" si="0"/>
        <v>3489.5</v>
      </c>
      <c r="D23" s="16"/>
      <c r="E23" s="16"/>
      <c r="F23" s="16"/>
      <c r="G23" s="16">
        <v>3489.5</v>
      </c>
      <c r="H23" s="17"/>
      <c r="I23" s="39"/>
      <c r="J23" s="38"/>
    </row>
    <row r="24" spans="1:10" x14ac:dyDescent="0.25">
      <c r="A24" s="14" t="s">
        <v>8</v>
      </c>
      <c r="B24" s="15">
        <v>17</v>
      </c>
      <c r="C24" s="16">
        <f t="shared" si="0"/>
        <v>33850</v>
      </c>
      <c r="D24" s="16"/>
      <c r="E24" s="16"/>
      <c r="F24" s="16">
        <v>30750</v>
      </c>
      <c r="G24" s="16">
        <v>1900</v>
      </c>
      <c r="H24" s="17">
        <v>1200</v>
      </c>
      <c r="I24" s="39"/>
      <c r="J24" s="38"/>
    </row>
    <row r="25" spans="1:10" x14ac:dyDescent="0.25">
      <c r="A25" s="14" t="s">
        <v>25</v>
      </c>
      <c r="B25" s="15">
        <v>1</v>
      </c>
      <c r="C25" s="16">
        <f t="shared" si="0"/>
        <v>50</v>
      </c>
      <c r="D25" s="16"/>
      <c r="E25" s="16"/>
      <c r="F25" s="16">
        <v>50</v>
      </c>
      <c r="G25" s="16"/>
      <c r="H25" s="16"/>
      <c r="I25" s="39"/>
      <c r="J25" s="38"/>
    </row>
    <row r="26" spans="1:10" x14ac:dyDescent="0.25">
      <c r="A26" s="14" t="s">
        <v>30</v>
      </c>
      <c r="B26" s="15">
        <v>7</v>
      </c>
      <c r="C26" s="16">
        <f t="shared" si="0"/>
        <v>884</v>
      </c>
      <c r="D26" s="16"/>
      <c r="E26" s="16"/>
      <c r="F26" s="16">
        <v>884</v>
      </c>
      <c r="G26" s="16"/>
      <c r="H26" s="17"/>
      <c r="I26" s="39"/>
      <c r="J26" s="38"/>
    </row>
    <row r="27" spans="1:10" x14ac:dyDescent="0.25">
      <c r="A27" s="19" t="s">
        <v>11</v>
      </c>
      <c r="B27" s="15">
        <v>37</v>
      </c>
      <c r="C27" s="16">
        <f t="shared" si="0"/>
        <v>37966</v>
      </c>
      <c r="D27" s="16"/>
      <c r="E27" s="16"/>
      <c r="F27" s="16">
        <v>31806</v>
      </c>
      <c r="G27" s="16"/>
      <c r="H27" s="17">
        <v>6160</v>
      </c>
      <c r="I27" s="39"/>
      <c r="J27" s="38"/>
    </row>
    <row r="28" spans="1:10" x14ac:dyDescent="0.25">
      <c r="A28" s="20" t="s">
        <v>31</v>
      </c>
      <c r="B28" s="15">
        <v>44</v>
      </c>
      <c r="C28" s="16">
        <f t="shared" si="0"/>
        <v>2527.6999999999998</v>
      </c>
      <c r="D28" s="16"/>
      <c r="E28" s="16">
        <v>200</v>
      </c>
      <c r="F28" s="16">
        <v>2127.6999999999998</v>
      </c>
      <c r="G28" s="16"/>
      <c r="H28" s="17">
        <v>200</v>
      </c>
      <c r="I28" s="39"/>
      <c r="J28" s="38"/>
    </row>
    <row r="29" spans="1:10" x14ac:dyDescent="0.25">
      <c r="A29" s="18" t="s">
        <v>32</v>
      </c>
      <c r="B29" s="15">
        <v>33</v>
      </c>
      <c r="C29" s="16">
        <f t="shared" si="0"/>
        <v>15057.4</v>
      </c>
      <c r="D29" s="16">
        <v>1900</v>
      </c>
      <c r="E29" s="16"/>
      <c r="F29" s="16">
        <v>9916.5</v>
      </c>
      <c r="G29" s="16"/>
      <c r="H29" s="17">
        <v>3240.9</v>
      </c>
      <c r="I29" s="39"/>
      <c r="J29" s="38"/>
    </row>
    <row r="30" spans="1:10" x14ac:dyDescent="0.25">
      <c r="A30" s="18" t="s">
        <v>12</v>
      </c>
      <c r="B30" s="21">
        <v>6</v>
      </c>
      <c r="C30" s="16">
        <f t="shared" si="0"/>
        <v>4728.5</v>
      </c>
      <c r="D30" s="22"/>
      <c r="E30" s="22">
        <v>250</v>
      </c>
      <c r="F30" s="22">
        <v>978.5</v>
      </c>
      <c r="G30" s="22">
        <v>900</v>
      </c>
      <c r="H30" s="22">
        <v>2600</v>
      </c>
      <c r="I30" s="39"/>
      <c r="J30" s="38"/>
    </row>
    <row r="31" spans="1:10" x14ac:dyDescent="0.25">
      <c r="A31" s="18" t="s">
        <v>20</v>
      </c>
      <c r="B31" s="21">
        <v>91</v>
      </c>
      <c r="C31" s="16">
        <f t="shared" si="0"/>
        <v>11328.900000000001</v>
      </c>
      <c r="D31" s="22"/>
      <c r="E31" s="22"/>
      <c r="F31" s="22">
        <v>8441.2000000000007</v>
      </c>
      <c r="G31" s="22"/>
      <c r="H31" s="22">
        <v>2887.7</v>
      </c>
      <c r="I31" s="39"/>
      <c r="J31" s="38"/>
    </row>
    <row r="32" spans="1:10" ht="26.25" customHeight="1" x14ac:dyDescent="0.25">
      <c r="A32" s="14" t="s">
        <v>19</v>
      </c>
      <c r="B32" s="15">
        <v>15</v>
      </c>
      <c r="C32" s="16">
        <f t="shared" si="0"/>
        <v>1830</v>
      </c>
      <c r="D32" s="16"/>
      <c r="E32" s="16"/>
      <c r="F32" s="16">
        <v>1680</v>
      </c>
      <c r="G32" s="16"/>
      <c r="H32" s="16">
        <v>150</v>
      </c>
      <c r="I32" s="39"/>
      <c r="J32" s="38"/>
    </row>
    <row r="33" spans="1:10" ht="25.5" x14ac:dyDescent="0.25">
      <c r="A33" s="23" t="s">
        <v>33</v>
      </c>
      <c r="B33" s="15">
        <v>22</v>
      </c>
      <c r="C33" s="16">
        <f t="shared" si="0"/>
        <v>17074.8</v>
      </c>
      <c r="D33" s="16"/>
      <c r="E33" s="16">
        <v>5930.9</v>
      </c>
      <c r="F33" s="16">
        <v>10243.9</v>
      </c>
      <c r="G33" s="16"/>
      <c r="H33" s="17">
        <v>900</v>
      </c>
      <c r="I33" s="39"/>
      <c r="J33" s="38"/>
    </row>
    <row r="34" spans="1:10" x14ac:dyDescent="0.25">
      <c r="A34" s="23" t="s">
        <v>34</v>
      </c>
      <c r="B34" s="15">
        <v>4</v>
      </c>
      <c r="C34" s="16">
        <f t="shared" si="0"/>
        <v>2078</v>
      </c>
      <c r="D34" s="16"/>
      <c r="E34" s="16"/>
      <c r="F34" s="16">
        <v>2078</v>
      </c>
      <c r="G34" s="16"/>
      <c r="H34" s="17"/>
      <c r="I34" s="39"/>
      <c r="J34" s="38"/>
    </row>
    <row r="35" spans="1:10" x14ac:dyDescent="0.25">
      <c r="A35" s="14" t="s">
        <v>10</v>
      </c>
      <c r="B35" s="15">
        <v>61</v>
      </c>
      <c r="C35" s="16">
        <f t="shared" si="0"/>
        <v>362047.2</v>
      </c>
      <c r="D35" s="16">
        <v>311168.40000000002</v>
      </c>
      <c r="E35" s="16"/>
      <c r="F35" s="16">
        <v>50858.8</v>
      </c>
      <c r="G35" s="16">
        <v>20</v>
      </c>
      <c r="H35" s="17"/>
      <c r="I35" s="39"/>
      <c r="J35" s="38"/>
    </row>
    <row r="36" spans="1:10" ht="40.5" customHeight="1" x14ac:dyDescent="0.25">
      <c r="A36" s="14" t="s">
        <v>35</v>
      </c>
      <c r="B36" s="21">
        <v>10</v>
      </c>
      <c r="C36" s="16">
        <f t="shared" si="0"/>
        <v>1500</v>
      </c>
      <c r="D36" s="22"/>
      <c r="E36" s="22">
        <v>500</v>
      </c>
      <c r="F36" s="22">
        <v>975</v>
      </c>
      <c r="G36" s="22"/>
      <c r="H36" s="22">
        <v>25</v>
      </c>
      <c r="I36" s="39"/>
      <c r="J36" s="38"/>
    </row>
    <row r="37" spans="1:10" x14ac:dyDescent="0.25">
      <c r="A37" s="14" t="s">
        <v>36</v>
      </c>
      <c r="B37" s="21">
        <v>78</v>
      </c>
      <c r="C37" s="16">
        <f t="shared" si="0"/>
        <v>135988.6</v>
      </c>
      <c r="D37" s="22"/>
      <c r="E37" s="22"/>
      <c r="F37" s="22">
        <v>97160</v>
      </c>
      <c r="G37" s="22">
        <v>36451.199999999997</v>
      </c>
      <c r="H37" s="22">
        <v>2377.4</v>
      </c>
      <c r="I37" s="39"/>
      <c r="J37" s="38"/>
    </row>
    <row r="38" spans="1:10" ht="38.25" x14ac:dyDescent="0.25">
      <c r="A38" s="14" t="s">
        <v>37</v>
      </c>
      <c r="B38" s="15">
        <v>9</v>
      </c>
      <c r="C38" s="16">
        <f t="shared" si="0"/>
        <v>34647.9</v>
      </c>
      <c r="D38" s="16">
        <v>34352.800000000003</v>
      </c>
      <c r="E38" s="16"/>
      <c r="F38" s="16">
        <v>295.10000000000002</v>
      </c>
      <c r="G38" s="16"/>
      <c r="H38" s="17"/>
      <c r="I38" s="39"/>
      <c r="J38" s="38"/>
    </row>
    <row r="39" spans="1:10" x14ac:dyDescent="0.25">
      <c r="A39" s="14" t="s">
        <v>18</v>
      </c>
      <c r="B39" s="15">
        <v>5</v>
      </c>
      <c r="C39" s="16">
        <f t="shared" si="0"/>
        <v>2605</v>
      </c>
      <c r="D39" s="16"/>
      <c r="E39" s="16"/>
      <c r="F39" s="16">
        <v>2605</v>
      </c>
      <c r="G39" s="16"/>
      <c r="H39" s="17"/>
      <c r="I39" s="39"/>
      <c r="J39" s="38"/>
    </row>
    <row r="40" spans="1:10" x14ac:dyDescent="0.25">
      <c r="A40" s="14" t="s">
        <v>38</v>
      </c>
      <c r="B40" s="15">
        <v>3</v>
      </c>
      <c r="C40" s="16">
        <f t="shared" si="0"/>
        <v>0</v>
      </c>
      <c r="D40" s="16"/>
      <c r="E40" s="16"/>
      <c r="F40" s="16"/>
      <c r="G40" s="16"/>
      <c r="H40" s="17"/>
      <c r="I40" s="39"/>
      <c r="J40" s="38"/>
    </row>
    <row r="41" spans="1:10" x14ac:dyDescent="0.25">
      <c r="A41" s="14" t="s">
        <v>13</v>
      </c>
      <c r="B41" s="15">
        <v>18</v>
      </c>
      <c r="C41" s="16">
        <f t="shared" si="0"/>
        <v>5262.6</v>
      </c>
      <c r="D41" s="16"/>
      <c r="E41" s="16"/>
      <c r="F41" s="16">
        <v>4587.6000000000004</v>
      </c>
      <c r="G41" s="16">
        <v>675</v>
      </c>
      <c r="H41" s="16"/>
      <c r="I41" s="39"/>
      <c r="J41" s="38"/>
    </row>
    <row r="42" spans="1:10" x14ac:dyDescent="0.25">
      <c r="A42" s="14" t="s">
        <v>39</v>
      </c>
      <c r="B42" s="24">
        <v>16</v>
      </c>
      <c r="C42" s="16">
        <f t="shared" si="0"/>
        <v>3969.1</v>
      </c>
      <c r="D42" s="22"/>
      <c r="E42" s="22"/>
      <c r="F42" s="22">
        <v>1222.0999999999999</v>
      </c>
      <c r="G42" s="25">
        <v>1147</v>
      </c>
      <c r="H42" s="17">
        <v>1600</v>
      </c>
      <c r="I42" s="39"/>
      <c r="J42" s="38"/>
    </row>
    <row r="43" spans="1:10" s="8" customFormat="1" x14ac:dyDescent="0.25">
      <c r="A43" s="26" t="s">
        <v>3</v>
      </c>
      <c r="B43" s="27">
        <f t="shared" ref="B43:H43" si="1">SUM(B15:B42)</f>
        <v>564</v>
      </c>
      <c r="C43" s="28">
        <f t="shared" si="1"/>
        <v>708905.29999999993</v>
      </c>
      <c r="D43" s="28">
        <f t="shared" si="1"/>
        <v>347421.2</v>
      </c>
      <c r="E43" s="28">
        <f t="shared" si="1"/>
        <v>6880.9</v>
      </c>
      <c r="F43" s="28">
        <f t="shared" si="1"/>
        <v>262002.00000000003</v>
      </c>
      <c r="G43" s="28">
        <f t="shared" si="1"/>
        <v>47206.2</v>
      </c>
      <c r="H43" s="28">
        <f t="shared" si="1"/>
        <v>45395</v>
      </c>
      <c r="I43" s="39"/>
      <c r="J43" s="38"/>
    </row>
    <row r="44" spans="1:10" ht="29.25" customHeight="1" x14ac:dyDescent="0.25">
      <c r="A44" s="14" t="s">
        <v>40</v>
      </c>
      <c r="B44" s="29">
        <v>112</v>
      </c>
      <c r="C44" s="30">
        <f>D44+E44+F44+H44</f>
        <v>1312979.5</v>
      </c>
      <c r="D44" s="32">
        <v>380580.2</v>
      </c>
      <c r="E44" s="33">
        <v>71208.899999999994</v>
      </c>
      <c r="F44" s="33">
        <v>104714.4</v>
      </c>
      <c r="G44" s="34"/>
      <c r="H44" s="33">
        <v>756476</v>
      </c>
      <c r="I44" s="39"/>
      <c r="J44" s="38"/>
    </row>
    <row r="45" spans="1:10" s="8" customFormat="1" x14ac:dyDescent="0.25">
      <c r="A45" s="26" t="s">
        <v>41</v>
      </c>
      <c r="B45" s="27">
        <f>B44+B43</f>
        <v>676</v>
      </c>
      <c r="C45" s="28">
        <f>C44+C43</f>
        <v>2021884.7999999998</v>
      </c>
      <c r="D45" s="28">
        <f t="shared" ref="D45:F45" si="2">D44+D43</f>
        <v>728001.4</v>
      </c>
      <c r="E45" s="28">
        <f t="shared" si="2"/>
        <v>78089.799999999988</v>
      </c>
      <c r="F45" s="28">
        <f t="shared" si="2"/>
        <v>366716.4</v>
      </c>
      <c r="G45" s="28">
        <f>G43+G44</f>
        <v>47206.2</v>
      </c>
      <c r="H45" s="28">
        <f>H44+H43</f>
        <v>801871</v>
      </c>
      <c r="I45" s="39"/>
      <c r="J45" s="38"/>
    </row>
    <row r="46" spans="1:10" s="1" customFormat="1" ht="40.5" customHeight="1" x14ac:dyDescent="0.25">
      <c r="A46" s="42"/>
      <c r="B46" s="42"/>
      <c r="C46" s="42"/>
      <c r="D46" s="42"/>
      <c r="E46" s="42"/>
      <c r="F46" s="42"/>
      <c r="G46" s="42"/>
      <c r="H46" s="42"/>
      <c r="I46" s="38"/>
      <c r="J46" s="10"/>
    </row>
    <row r="47" spans="1:10" ht="15.75" x14ac:dyDescent="0.25">
      <c r="A47" s="31" t="s">
        <v>43</v>
      </c>
      <c r="B47" s="1"/>
      <c r="C47" s="1"/>
      <c r="D47" s="1"/>
      <c r="E47" s="1"/>
      <c r="F47" s="1"/>
      <c r="G47" s="1"/>
      <c r="H47" s="1"/>
      <c r="I47" s="38"/>
      <c r="J47" s="9"/>
    </row>
    <row r="48" spans="1:10" x14ac:dyDescent="0.25">
      <c r="A48" s="5"/>
      <c r="B48" s="1"/>
      <c r="C48" s="1"/>
      <c r="D48" s="1"/>
      <c r="E48" s="1"/>
      <c r="F48" s="3"/>
      <c r="G48" s="1"/>
      <c r="H48" s="1"/>
    </row>
    <row r="49" spans="1:10" x14ac:dyDescent="0.25">
      <c r="A49" s="5"/>
      <c r="B49" s="1"/>
      <c r="C49" s="1"/>
      <c r="D49" s="1"/>
      <c r="E49" s="1"/>
      <c r="F49" s="1"/>
      <c r="G49" s="1"/>
      <c r="H49" s="1"/>
    </row>
    <row r="50" spans="1:10" ht="36.75" customHeight="1" x14ac:dyDescent="0.25">
      <c r="A50" s="35"/>
      <c r="B50" s="36"/>
      <c r="C50" s="36"/>
      <c r="D50" s="36"/>
      <c r="E50" s="36"/>
      <c r="F50" s="36"/>
      <c r="G50" s="36"/>
      <c r="H50" s="37"/>
      <c r="I50" s="38"/>
      <c r="J50" s="9"/>
    </row>
    <row r="51" spans="1:10" x14ac:dyDescent="0.25">
      <c r="A51" s="4"/>
      <c r="B51" s="2"/>
      <c r="C51" s="6"/>
      <c r="D51" s="6"/>
      <c r="E51" s="6"/>
      <c r="F51" s="6"/>
      <c r="G51" s="6"/>
      <c r="H51" s="6"/>
    </row>
    <row r="52" spans="1:10" x14ac:dyDescent="0.25">
      <c r="A52" s="3"/>
      <c r="B52" s="2"/>
      <c r="C52" s="2"/>
      <c r="D52" s="2"/>
      <c r="E52" s="2"/>
      <c r="F52" s="2"/>
    </row>
  </sheetData>
  <mergeCells count="14">
    <mergeCell ref="E7:G7"/>
    <mergeCell ref="A46:H46"/>
    <mergeCell ref="A8:H8"/>
    <mergeCell ref="F12:F13"/>
    <mergeCell ref="A9:A13"/>
    <mergeCell ref="B9:B13"/>
    <mergeCell ref="C9:H9"/>
    <mergeCell ref="C10:C13"/>
    <mergeCell ref="D10:H10"/>
    <mergeCell ref="D11:D13"/>
    <mergeCell ref="E11:F11"/>
    <mergeCell ref="G11:G13"/>
    <mergeCell ref="H11:H13"/>
    <mergeCell ref="E12:E13"/>
  </mergeCells>
  <hyperlinks>
    <hyperlink ref="A16" location="_Toc130175752" display="_Toc130175752" xr:uid="{00000000-0004-0000-0000-000000000000}"/>
    <hyperlink ref="A19" r:id="rId1" location="_Toc130175773" display="C:\Documents and Settings\Администратор\Мои документы\ПРОГРАММЫ\Программа 2011\рабочая\7 Структура.doc - _Toc130175773" xr:uid="{00000000-0004-0000-0000-000001000000}"/>
    <hyperlink ref="A29" location="_Toc130175735" display="_Toc130175735" xr:uid="{00000000-0004-0000-0000-000002000000}"/>
    <hyperlink ref="A30" location="_Toc130175738" display="_Toc130175738" xr:uid="{00000000-0004-0000-0000-000003000000}"/>
    <hyperlink ref="A31" location="_Toc130175737" display="_Toc130175737" xr:uid="{00000000-0004-0000-0000-000004000000}"/>
  </hyperlinks>
  <pageMargins left="0.70866141732283472" right="0.70866141732283472" top="1.1811023622047245" bottom="0.31496062992125984" header="0.31496062992125984" footer="0.31496062992125984"/>
  <pageSetup paperSize="9" scale="96" firstPageNumber="184" orientation="landscape" useFirstPageNumber="1" r:id="rId2"/>
  <headerFooter>
    <oddFooter>&amp;C&amp;Ь&amp;Ф&amp;P</oddFooter>
  </headerFooter>
  <rowBreaks count="1" manualBreakCount="1">
    <brk id="3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виконком</vt:lpstr>
      <vt:lpstr>виконком!Заголовки_для_печати</vt:lpstr>
      <vt:lpstr>виконком!Область_печати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Ch09</cp:lastModifiedBy>
  <cp:lastPrinted>2020-12-01T08:40:57Z</cp:lastPrinted>
  <dcterms:created xsi:type="dcterms:W3CDTF">2017-10-17T08:56:46Z</dcterms:created>
  <dcterms:modified xsi:type="dcterms:W3CDTF">2020-12-09T13:37:30Z</dcterms:modified>
</cp:coreProperties>
</file>